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Z:\ТАРИФЫ с 29.04.2023\"/>
    </mc:Choice>
  </mc:AlternateContent>
  <xr:revisionPtr revIDLastSave="0" documentId="13_ncr:1_{151CEE92-8E30-4AA9-AC3D-5ED029B5B4EB}" xr6:coauthVersionLast="47" xr6:coauthVersionMax="47" xr10:uidLastSave="{00000000-0000-0000-0000-000000000000}"/>
  <bookViews>
    <workbookView xWindow="-120" yWindow="-120" windowWidth="29040" windowHeight="15840" tabRatio="781" firstSheet="1" activeTab="1" xr2:uid="{00000000-000D-0000-FFFF-FFFF00000000}"/>
  </bookViews>
  <sheets>
    <sheet name="Финмодель" sheetId="35" state="hidden" r:id="rId1"/>
    <sheet name="Маршрут 601 Основной" sheetId="51" r:id="rId2"/>
    <sheet name="Маршрут 601 детский" sheetId="93" r:id="rId3"/>
    <sheet name="Маршрут 601 багаж" sheetId="94" r:id="rId4"/>
    <sheet name="Пример маршрута" sheetId="39" state="hidden" r:id="rId5"/>
  </sheets>
  <definedNames>
    <definedName name="_xlnm._FilterDatabase" localSheetId="3" hidden="1">'Маршрут 601 багаж'!$B$5:$S$29</definedName>
    <definedName name="_xlnm._FilterDatabase" localSheetId="2" hidden="1">'Маршрут 601 детский'!$B$5:$S$30</definedName>
    <definedName name="_xlnm._FilterDatabase" localSheetId="1" hidden="1">'Маршрут 601 Основной'!$B$5:$S$30</definedName>
  </definedNames>
  <calcPr calcId="191029" iterateDelta="1E-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93" l="1"/>
  <c r="D9" i="93"/>
  <c r="E9" i="93"/>
  <c r="D10" i="93"/>
  <c r="E10" i="93"/>
  <c r="F10" i="93"/>
  <c r="D11" i="93"/>
  <c r="E11" i="93"/>
  <c r="F11" i="93"/>
  <c r="G11" i="93"/>
  <c r="D12" i="93"/>
  <c r="E12" i="93"/>
  <c r="F12" i="93"/>
  <c r="G12" i="93"/>
  <c r="H12" i="93"/>
  <c r="D13" i="93"/>
  <c r="E13" i="93"/>
  <c r="F13" i="93"/>
  <c r="G13" i="93"/>
  <c r="H13" i="93"/>
  <c r="I13" i="93"/>
  <c r="D14" i="93"/>
  <c r="E14" i="93"/>
  <c r="F14" i="93"/>
  <c r="G14" i="93"/>
  <c r="H14" i="93"/>
  <c r="I14" i="93"/>
  <c r="J14" i="93"/>
  <c r="D15" i="93"/>
  <c r="E15" i="93"/>
  <c r="F15" i="93"/>
  <c r="G15" i="93"/>
  <c r="H15" i="93"/>
  <c r="I15" i="93"/>
  <c r="J15" i="93"/>
  <c r="K15" i="93"/>
  <c r="D16" i="93"/>
  <c r="E16" i="93"/>
  <c r="F16" i="93"/>
  <c r="G16" i="93"/>
  <c r="H16" i="93"/>
  <c r="I16" i="93"/>
  <c r="J16" i="93"/>
  <c r="K16" i="93"/>
  <c r="L16" i="93"/>
  <c r="D17" i="93"/>
  <c r="E17" i="93"/>
  <c r="F17" i="93"/>
  <c r="G17" i="93"/>
  <c r="H17" i="93"/>
  <c r="I17" i="93"/>
  <c r="J17" i="93"/>
  <c r="K17" i="93"/>
  <c r="L17" i="93"/>
  <c r="M17" i="93"/>
  <c r="D18" i="93"/>
  <c r="E18" i="93"/>
  <c r="F18" i="93"/>
  <c r="G18" i="93"/>
  <c r="H18" i="93"/>
  <c r="I18" i="93"/>
  <c r="J18" i="93"/>
  <c r="K18" i="93"/>
  <c r="L18" i="93"/>
  <c r="M18" i="93"/>
  <c r="N18" i="93"/>
  <c r="D19" i="93"/>
  <c r="E19" i="93"/>
  <c r="F19" i="93"/>
  <c r="G19" i="93"/>
  <c r="H19" i="93"/>
  <c r="I19" i="93"/>
  <c r="J19" i="93"/>
  <c r="K19" i="93"/>
  <c r="L19" i="93"/>
  <c r="M19" i="93"/>
  <c r="N19" i="93"/>
  <c r="O19" i="93"/>
  <c r="D20" i="93"/>
  <c r="E20" i="93"/>
  <c r="F20" i="93"/>
  <c r="G20" i="93"/>
  <c r="H20" i="93"/>
  <c r="I20" i="93"/>
  <c r="J20" i="93"/>
  <c r="K20" i="93"/>
  <c r="L20" i="93"/>
  <c r="M20" i="93"/>
  <c r="N20" i="93"/>
  <c r="O20" i="93"/>
  <c r="P20" i="93"/>
  <c r="D21" i="93"/>
  <c r="E21" i="93"/>
  <c r="F21" i="93"/>
  <c r="G21" i="93"/>
  <c r="H21" i="93"/>
  <c r="I21" i="93"/>
  <c r="J21" i="93"/>
  <c r="K21" i="93"/>
  <c r="L21" i="93"/>
  <c r="M21" i="93"/>
  <c r="N21" i="93"/>
  <c r="O21" i="93"/>
  <c r="P21" i="93"/>
  <c r="Q21" i="93"/>
  <c r="D22" i="93"/>
  <c r="E22" i="93"/>
  <c r="F22" i="93"/>
  <c r="G22" i="93"/>
  <c r="H22" i="93"/>
  <c r="I22" i="93"/>
  <c r="J22" i="93"/>
  <c r="K22" i="93"/>
  <c r="L22" i="93"/>
  <c r="M22" i="93"/>
  <c r="N22" i="93"/>
  <c r="O22" i="93"/>
  <c r="P22" i="93"/>
  <c r="Q22" i="93"/>
  <c r="R22" i="93"/>
  <c r="D23" i="93"/>
  <c r="E23" i="93"/>
  <c r="F23" i="93"/>
  <c r="G23" i="93"/>
  <c r="H23" i="93"/>
  <c r="I23" i="93"/>
  <c r="J23" i="93"/>
  <c r="K23" i="93"/>
  <c r="L23" i="93"/>
  <c r="M23" i="93"/>
  <c r="N23" i="93"/>
  <c r="O23" i="93"/>
  <c r="P23" i="93"/>
  <c r="Q23" i="93"/>
  <c r="R23" i="93"/>
  <c r="S23" i="93"/>
  <c r="D24" i="93"/>
  <c r="E24" i="93"/>
  <c r="F24" i="93"/>
  <c r="G24" i="93"/>
  <c r="H24" i="93"/>
  <c r="I24" i="93"/>
  <c r="J24" i="93"/>
  <c r="K24" i="93"/>
  <c r="L24" i="93"/>
  <c r="M24" i="93"/>
  <c r="N24" i="93"/>
  <c r="O24" i="93"/>
  <c r="P24" i="93"/>
  <c r="Q24" i="93"/>
  <c r="R24" i="93"/>
  <c r="S24" i="93"/>
  <c r="T24" i="93"/>
  <c r="D25" i="93"/>
  <c r="E25" i="93"/>
  <c r="F25" i="93"/>
  <c r="G25" i="93"/>
  <c r="H25" i="93"/>
  <c r="I25" i="93"/>
  <c r="J25" i="93"/>
  <c r="K25" i="93"/>
  <c r="L25" i="93"/>
  <c r="M25" i="93"/>
  <c r="N25" i="93"/>
  <c r="O25" i="93"/>
  <c r="P25" i="93"/>
  <c r="Q25" i="93"/>
  <c r="R25" i="93"/>
  <c r="S25" i="93"/>
  <c r="T25" i="93"/>
  <c r="U25" i="93"/>
  <c r="D26" i="93"/>
  <c r="E26" i="93"/>
  <c r="F26" i="93"/>
  <c r="G26" i="93"/>
  <c r="H26" i="93"/>
  <c r="I26" i="93"/>
  <c r="J26" i="93"/>
  <c r="K26" i="93"/>
  <c r="L26" i="93"/>
  <c r="M26" i="93"/>
  <c r="N26" i="93"/>
  <c r="O26" i="93"/>
  <c r="P26" i="93"/>
  <c r="Q26" i="93"/>
  <c r="R26" i="93"/>
  <c r="S26" i="93"/>
  <c r="T26" i="93"/>
  <c r="U26" i="93"/>
  <c r="V26" i="93"/>
  <c r="D27" i="93"/>
  <c r="E27" i="93"/>
  <c r="F27" i="93"/>
  <c r="G27" i="93"/>
  <c r="H27" i="93"/>
  <c r="I27" i="93"/>
  <c r="J27" i="93"/>
  <c r="K27" i="93"/>
  <c r="L27" i="93"/>
  <c r="M27" i="93"/>
  <c r="N27" i="93"/>
  <c r="O27" i="93"/>
  <c r="P27" i="93"/>
  <c r="Q27" i="93"/>
  <c r="R27" i="93"/>
  <c r="S27" i="93"/>
  <c r="T27" i="93"/>
  <c r="U27" i="93"/>
  <c r="V27" i="93"/>
  <c r="W27" i="93"/>
  <c r="C8" i="93"/>
  <c r="C9" i="93"/>
  <c r="C10" i="93"/>
  <c r="C11" i="93"/>
  <c r="C12" i="93"/>
  <c r="C13" i="93"/>
  <c r="C14" i="93"/>
  <c r="C15" i="93"/>
  <c r="C16" i="93"/>
  <c r="C17" i="93"/>
  <c r="C18" i="93"/>
  <c r="C19" i="93"/>
  <c r="C20" i="93"/>
  <c r="C21" i="93"/>
  <c r="C22" i="93"/>
  <c r="C23" i="93"/>
  <c r="C24" i="93"/>
  <c r="C25" i="93"/>
  <c r="C26" i="93"/>
  <c r="C27" i="93"/>
  <c r="C7" i="93"/>
</calcChain>
</file>

<file path=xl/sharedStrings.xml><?xml version="1.0" encoding="utf-8"?>
<sst xmlns="http://schemas.openxmlformats.org/spreadsheetml/2006/main" count="208" uniqueCount="73">
  <si>
    <t>Номер маршрута</t>
  </si>
  <si>
    <t>Название маршрута</t>
  </si>
  <si>
    <t>Номера всех маршрутов должны быть уникальны</t>
  </si>
  <si>
    <t>Название каждой остановки должно быть уникальным в рамках маршрута</t>
  </si>
  <si>
    <t>Тарифы</t>
  </si>
  <si>
    <t>Остановка входа</t>
  </si>
  <si>
    <t>Остановка выхода</t>
  </si>
  <si>
    <t>Сумма в копейках</t>
  </si>
  <si>
    <t>Сумма</t>
  </si>
  <si>
    <t>Список остановок маршрута в порядке маршрута (в прямом направлении)</t>
  </si>
  <si>
    <t>Список остановок маршрута в порядке маршрута (в обратном направлении)</t>
  </si>
  <si>
    <r>
      <t xml:space="preserve">В списке должны быть  указаны все возможные пары остановок, как в одну, так и в другую сторону, ни одна пара не должна повторяться. </t>
    </r>
    <r>
      <rPr>
        <b/>
        <i/>
        <sz val="11"/>
        <color theme="1"/>
        <rFont val="Calibri"/>
        <family val="2"/>
        <charset val="204"/>
        <scheme val="minor"/>
      </rPr>
      <t>Важно</t>
    </r>
    <r>
      <rPr>
        <i/>
        <sz val="11"/>
        <color theme="1"/>
        <rFont val="Calibri"/>
        <family val="2"/>
        <charset val="204"/>
        <scheme val="minor"/>
      </rPr>
      <t>: пара А-В и пара В-А - разные пары</t>
    </r>
  </si>
  <si>
    <t>количество терминалов</t>
  </si>
  <si>
    <t>1 квартал</t>
  </si>
  <si>
    <t>2 квартал</t>
  </si>
  <si>
    <t>3 квартал</t>
  </si>
  <si>
    <t>4 квартал</t>
  </si>
  <si>
    <t>средний тариф поездки</t>
  </si>
  <si>
    <t>среднее кол-во оплат на терминал</t>
  </si>
  <si>
    <t>% карточных операций</t>
  </si>
  <si>
    <t>% за эквайринг</t>
  </si>
  <si>
    <t xml:space="preserve">% за наличку </t>
  </si>
  <si>
    <t>% за соцкарты</t>
  </si>
  <si>
    <t>База расчета</t>
  </si>
  <si>
    <t>Доход</t>
  </si>
  <si>
    <t>экв</t>
  </si>
  <si>
    <t>нал</t>
  </si>
  <si>
    <t>соц</t>
  </si>
  <si>
    <t>из них по наличке</t>
  </si>
  <si>
    <t>из них по социалке</t>
  </si>
  <si>
    <t>Количество бортов</t>
  </si>
  <si>
    <t>Количество юр лиц (договоров)</t>
  </si>
  <si>
    <t>Проект подразумевает только безналичную оплату</t>
  </si>
  <si>
    <t>Финмодель</t>
  </si>
  <si>
    <t>Справочная информация о проекте</t>
  </si>
  <si>
    <t>118к</t>
  </si>
  <si>
    <t>Страница является примером заполнения данных о маршруте.
Для каждого маршрута перевозчика необходимо скопировать страницу "Шаблон маршрута", присвоить название в виде номера маршрута и заполнить согласно примеру ниже.</t>
  </si>
  <si>
    <t>Сосновое - Гарбузово</t>
  </si>
  <si>
    <t>Так будет представлен маршрут в терминале</t>
  </si>
  <si>
    <t>Сосновое</t>
  </si>
  <si>
    <t>Феодосеево</t>
  </si>
  <si>
    <t>Западное</t>
  </si>
  <si>
    <t>Гарбузово</t>
  </si>
  <si>
    <t>Для примера: в обратную сторону остановки "Западное" нет</t>
  </si>
  <si>
    <t>Предприятие:</t>
  </si>
  <si>
    <t>Номер маршрута:</t>
  </si>
  <si>
    <t>Цена указывается в копейках, багаж, льготы, включённые в диф.тариф, обозначаются на отдельных листах</t>
  </si>
  <si>
    <t>Наименование маршрута:</t>
  </si>
  <si>
    <t>Новокузнецкий Автовокзал</t>
  </si>
  <si>
    <t>Новокузнецк - Новосибирск</t>
  </si>
  <si>
    <t>Прокопьевск АВ</t>
  </si>
  <si>
    <t>Киселевск АВ</t>
  </si>
  <si>
    <t>Колмогоры</t>
  </si>
  <si>
    <t>Полысаево</t>
  </si>
  <si>
    <t>Красное АС</t>
  </si>
  <si>
    <t>пов. Ваганово</t>
  </si>
  <si>
    <t>Журавлево</t>
  </si>
  <si>
    <t>Степногутово</t>
  </si>
  <si>
    <t>Юрты</t>
  </si>
  <si>
    <t>Конево</t>
  </si>
  <si>
    <t>Коурак</t>
  </si>
  <si>
    <t>Новоабышево</t>
  </si>
  <si>
    <t>Лебедево</t>
  </si>
  <si>
    <t>Нолетиха</t>
  </si>
  <si>
    <t>Усть-Каменка</t>
  </si>
  <si>
    <t>с/з Пермский</t>
  </si>
  <si>
    <t>пов. Тогучин</t>
  </si>
  <si>
    <t>Плотниково</t>
  </si>
  <si>
    <t>Новосибирск</t>
  </si>
  <si>
    <t>Владимировка</t>
  </si>
  <si>
    <t>АО ПАТП</t>
  </si>
  <si>
    <t>Ленинск-Кузнецкий АВ</t>
  </si>
  <si>
    <t>Новосибирск 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</si>
</sst>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0" tint="-0.34998626667073579"/>
      <name val="Calibri"/>
      <family val="2"/>
      <charset val="204"/>
      <scheme val="minor"/>
    </font>
    <font>
      <b/>
      <sz val="11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color rgb="FF595959"/>
      <name val="Arial Cyr"/>
      <family val="2"/>
      <charset val="204"/>
    </font>
    <font>
      <i/>
      <sz val="12"/>
      <name val="Arial Cyr"/>
      <family val="2"/>
      <charset val="204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Arial Cyr"/>
      <family val="2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10" fontId="0" fillId="0" borderId="1" xfId="0" applyNumberFormat="1" applyBorder="1"/>
    <xf numFmtId="0" fontId="5" fillId="0" borderId="0" xfId="0" applyFont="1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/>
    <xf numFmtId="0" fontId="15" fillId="0" borderId="0" xfId="0" applyFont="1"/>
    <xf numFmtId="0" fontId="17" fillId="0" borderId="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1" xfId="0" applyBorder="1"/>
    <xf numFmtId="0" fontId="2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/>
    <xf numFmtId="0" fontId="16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opLeftCell="A8" workbookViewId="0">
      <selection activeCell="E8" sqref="E8"/>
    </sheetView>
  </sheetViews>
  <sheetFormatPr defaultRowHeight="15" x14ac:dyDescent="0.25"/>
  <cols>
    <col min="2" max="2" width="22.5703125" customWidth="1"/>
    <col min="5" max="5" width="33.85546875" customWidth="1"/>
    <col min="6" max="6" width="11.140625" customWidth="1"/>
    <col min="7" max="7" width="11.42578125" customWidth="1"/>
    <col min="8" max="8" width="12.42578125" customWidth="1"/>
    <col min="9" max="9" width="11.7109375" customWidth="1"/>
  </cols>
  <sheetData>
    <row r="1" spans="1:10" x14ac:dyDescent="0.25">
      <c r="A1" s="48" t="s">
        <v>33</v>
      </c>
      <c r="B1" s="49"/>
      <c r="C1" s="52" t="s">
        <v>34</v>
      </c>
      <c r="D1" s="53"/>
      <c r="E1" s="53"/>
      <c r="F1" s="53"/>
      <c r="G1" s="54"/>
    </row>
    <row r="2" spans="1:10" x14ac:dyDescent="0.25">
      <c r="A2" s="50"/>
      <c r="B2" s="51"/>
      <c r="C2" s="55"/>
      <c r="D2" s="55"/>
      <c r="E2" s="55"/>
      <c r="F2" s="55"/>
      <c r="G2" s="56"/>
    </row>
    <row r="8" spans="1:10" ht="21" x14ac:dyDescent="0.35">
      <c r="E8" s="9" t="s">
        <v>32</v>
      </c>
    </row>
    <row r="11" spans="1:10" x14ac:dyDescent="0.25">
      <c r="E11" s="5"/>
      <c r="F11" s="6" t="s">
        <v>13</v>
      </c>
      <c r="G11" s="6" t="s">
        <v>14</v>
      </c>
      <c r="H11" s="6" t="s">
        <v>15</v>
      </c>
      <c r="I11" s="6" t="s">
        <v>16</v>
      </c>
      <c r="J11" s="5"/>
    </row>
    <row r="12" spans="1:10" x14ac:dyDescent="0.25">
      <c r="E12" s="5" t="s">
        <v>23</v>
      </c>
      <c r="F12" s="5"/>
      <c r="G12" s="5"/>
      <c r="H12" s="5"/>
      <c r="I12" s="5"/>
      <c r="J12" s="5"/>
    </row>
    <row r="13" spans="1:10" x14ac:dyDescent="0.25">
      <c r="E13" s="5" t="s">
        <v>31</v>
      </c>
      <c r="F13" s="5"/>
      <c r="G13" s="5"/>
      <c r="H13" s="5"/>
      <c r="I13" s="5"/>
      <c r="J13" s="5"/>
    </row>
    <row r="14" spans="1:10" x14ac:dyDescent="0.25">
      <c r="E14" s="5" t="s">
        <v>30</v>
      </c>
      <c r="F14" s="5"/>
      <c r="G14" s="5"/>
      <c r="H14" s="5"/>
      <c r="I14" s="5"/>
      <c r="J14" s="5"/>
    </row>
    <row r="15" spans="1:10" x14ac:dyDescent="0.25">
      <c r="E15" s="5" t="s">
        <v>12</v>
      </c>
      <c r="F15" s="5"/>
      <c r="G15" s="5"/>
      <c r="H15" s="5"/>
      <c r="I15" s="5"/>
      <c r="J15" s="5"/>
    </row>
    <row r="16" spans="1:10" x14ac:dyDescent="0.25">
      <c r="E16" s="5" t="s">
        <v>17</v>
      </c>
      <c r="F16" s="5"/>
      <c r="G16" s="5"/>
      <c r="H16" s="5"/>
      <c r="I16" s="5"/>
      <c r="J16" s="5"/>
    </row>
    <row r="17" spans="2:11" x14ac:dyDescent="0.25">
      <c r="E17" s="5" t="s">
        <v>18</v>
      </c>
      <c r="F17" s="5"/>
      <c r="G17" s="5"/>
      <c r="H17" s="5"/>
      <c r="I17" s="5"/>
      <c r="J17" s="5"/>
    </row>
    <row r="18" spans="2:11" x14ac:dyDescent="0.25">
      <c r="B18" s="5" t="s">
        <v>25</v>
      </c>
      <c r="C18" s="8"/>
      <c r="E18" s="5" t="s">
        <v>28</v>
      </c>
      <c r="F18" s="5"/>
      <c r="G18" s="5"/>
      <c r="H18" s="5"/>
      <c r="I18" s="5"/>
      <c r="J18" s="5"/>
    </row>
    <row r="19" spans="2:11" x14ac:dyDescent="0.25">
      <c r="B19" s="5" t="s">
        <v>26</v>
      </c>
      <c r="C19" s="8"/>
      <c r="E19" s="5" t="s">
        <v>29</v>
      </c>
      <c r="F19" s="5"/>
      <c r="G19" s="6"/>
      <c r="H19" s="5"/>
      <c r="I19" s="5"/>
      <c r="J19" s="5"/>
      <c r="K19" s="7"/>
    </row>
    <row r="20" spans="2:11" x14ac:dyDescent="0.25">
      <c r="B20" s="5" t="s">
        <v>27</v>
      </c>
      <c r="C20" s="8"/>
      <c r="E20" s="5" t="s">
        <v>20</v>
      </c>
      <c r="F20" s="6"/>
      <c r="G20" s="6"/>
      <c r="H20" s="5"/>
      <c r="I20" s="5"/>
      <c r="J20" s="5"/>
      <c r="K20" s="7"/>
    </row>
    <row r="21" spans="2:11" x14ac:dyDescent="0.25">
      <c r="E21" s="5" t="s">
        <v>19</v>
      </c>
      <c r="F21" s="5"/>
      <c r="G21" s="5"/>
      <c r="H21" s="5"/>
      <c r="I21" s="5"/>
      <c r="J21" s="5"/>
    </row>
    <row r="22" spans="2:11" x14ac:dyDescent="0.25">
      <c r="E22" s="5" t="s">
        <v>21</v>
      </c>
      <c r="F22" s="6"/>
      <c r="G22" s="5"/>
      <c r="H22" s="5"/>
      <c r="I22" s="5"/>
      <c r="J22" s="5"/>
    </row>
    <row r="23" spans="2:11" x14ac:dyDescent="0.25">
      <c r="E23" s="5" t="s">
        <v>22</v>
      </c>
      <c r="F23" s="5"/>
      <c r="G23" s="5"/>
      <c r="H23" s="5"/>
      <c r="I23" s="5"/>
      <c r="J23" s="5"/>
    </row>
    <row r="24" spans="2:11" x14ac:dyDescent="0.25">
      <c r="E24" s="6" t="s">
        <v>24</v>
      </c>
      <c r="F24" s="5"/>
      <c r="G24" s="5"/>
      <c r="H24" s="5"/>
      <c r="I24" s="5"/>
      <c r="J24" s="5"/>
    </row>
  </sheetData>
  <mergeCells count="2">
    <mergeCell ref="A1:B2"/>
    <mergeCell ref="C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A34"/>
  <sheetViews>
    <sheetView tabSelected="1" workbookViewId="0">
      <pane xSplit="2" topLeftCell="C1" activePane="topRight" state="frozen"/>
      <selection pane="topRight" activeCell="H6" sqref="H6"/>
    </sheetView>
  </sheetViews>
  <sheetFormatPr defaultRowHeight="15" x14ac:dyDescent="0.25"/>
  <cols>
    <col min="1" max="1" width="3" bestFit="1" customWidth="1"/>
    <col min="2" max="2" width="27.140625" customWidth="1"/>
    <col min="3" max="3" width="14.140625" customWidth="1"/>
    <col min="4" max="4" width="13.140625" customWidth="1"/>
    <col min="5" max="5" width="14.5703125" customWidth="1"/>
    <col min="6" max="6" width="12.5703125" customWidth="1"/>
    <col min="7" max="7" width="17.5703125" customWidth="1"/>
    <col min="8" max="8" width="11.85546875" customWidth="1"/>
    <col min="9" max="9" width="12" customWidth="1"/>
    <col min="10" max="10" width="11.85546875" customWidth="1"/>
    <col min="11" max="11" width="12.5703125" customWidth="1"/>
    <col min="12" max="12" width="14" customWidth="1"/>
    <col min="13" max="13" width="13.42578125" customWidth="1"/>
    <col min="14" max="14" width="12.5703125" customWidth="1"/>
    <col min="15" max="15" width="13.28515625" customWidth="1"/>
    <col min="16" max="16" width="14" customWidth="1"/>
    <col min="17" max="17" width="13" customWidth="1"/>
    <col min="18" max="18" width="13.28515625" customWidth="1"/>
    <col min="19" max="19" width="13.85546875" customWidth="1"/>
    <col min="21" max="21" width="10.28515625" customWidth="1"/>
    <col min="23" max="23" width="12.28515625" customWidth="1"/>
  </cols>
  <sheetData>
    <row r="1" spans="1:1015" ht="15.75" x14ac:dyDescent="0.25">
      <c r="C1" s="13" t="s">
        <v>44</v>
      </c>
      <c r="D1" s="2" t="s">
        <v>70</v>
      </c>
      <c r="F1" s="25"/>
      <c r="G1" s="25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</row>
    <row r="2" spans="1:1015" ht="15.75" x14ac:dyDescent="0.25">
      <c r="C2" s="13" t="s">
        <v>45</v>
      </c>
      <c r="D2" s="47">
        <v>601</v>
      </c>
      <c r="F2" s="25"/>
      <c r="G2" s="26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</row>
    <row r="3" spans="1:1015" ht="15.75" x14ac:dyDescent="0.25">
      <c r="C3" s="13" t="s">
        <v>47</v>
      </c>
      <c r="D3" s="18" t="s">
        <v>49</v>
      </c>
      <c r="F3" s="25"/>
      <c r="G3" s="2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  <c r="AF3" s="16"/>
      <c r="AG3" s="16"/>
      <c r="AH3" s="16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</row>
    <row r="4" spans="1:1015" ht="16.149999999999999" customHeight="1" x14ac:dyDescent="0.25">
      <c r="A4" s="17"/>
      <c r="B4" s="2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</row>
    <row r="5" spans="1:1015" x14ac:dyDescent="0.25">
      <c r="K5" s="23"/>
      <c r="L5" s="23"/>
      <c r="M5" s="23"/>
      <c r="N5" s="23"/>
      <c r="O5" s="23"/>
      <c r="P5" s="23"/>
      <c r="Q5" s="23"/>
      <c r="R5" s="23"/>
      <c r="S5" s="23"/>
    </row>
    <row r="6" spans="1:1015" ht="38.25" x14ac:dyDescent="0.25">
      <c r="A6" s="5">
        <v>1</v>
      </c>
      <c r="B6" s="33"/>
      <c r="C6" s="19" t="s">
        <v>48</v>
      </c>
      <c r="D6" s="19" t="s">
        <v>50</v>
      </c>
      <c r="E6" s="19" t="s">
        <v>51</v>
      </c>
      <c r="F6" s="19" t="s">
        <v>52</v>
      </c>
      <c r="G6" s="19" t="s">
        <v>53</v>
      </c>
      <c r="H6" s="31" t="s">
        <v>71</v>
      </c>
      <c r="I6" s="19" t="s">
        <v>54</v>
      </c>
      <c r="J6" s="19" t="s">
        <v>55</v>
      </c>
      <c r="K6" s="29" t="s">
        <v>56</v>
      </c>
      <c r="L6" s="29" t="s">
        <v>57</v>
      </c>
      <c r="M6" s="29" t="s">
        <v>58</v>
      </c>
      <c r="N6" s="29" t="s">
        <v>59</v>
      </c>
      <c r="O6" s="29" t="s">
        <v>60</v>
      </c>
      <c r="P6" s="29" t="s">
        <v>61</v>
      </c>
      <c r="Q6" s="29" t="s">
        <v>62</v>
      </c>
      <c r="R6" s="29" t="s">
        <v>69</v>
      </c>
      <c r="S6" s="29" t="s">
        <v>63</v>
      </c>
      <c r="T6" s="30" t="s">
        <v>64</v>
      </c>
      <c r="U6" s="30" t="s">
        <v>65</v>
      </c>
      <c r="V6" s="30" t="s">
        <v>66</v>
      </c>
      <c r="W6" s="30" t="s">
        <v>67</v>
      </c>
    </row>
    <row r="7" spans="1:1015" x14ac:dyDescent="0.25">
      <c r="A7" s="5">
        <v>2</v>
      </c>
      <c r="B7" s="31" t="s">
        <v>50</v>
      </c>
      <c r="C7" s="11">
        <v>7800</v>
      </c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5"/>
      <c r="U7" s="5"/>
      <c r="V7" s="5"/>
      <c r="W7" s="5"/>
    </row>
    <row r="8" spans="1:1015" x14ac:dyDescent="0.25">
      <c r="A8" s="5">
        <v>3</v>
      </c>
      <c r="B8" s="31" t="s">
        <v>51</v>
      </c>
      <c r="C8" s="11">
        <v>10800</v>
      </c>
      <c r="D8" s="11">
        <v>3500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5"/>
      <c r="U8" s="5"/>
      <c r="V8" s="5"/>
      <c r="W8" s="5"/>
    </row>
    <row r="9" spans="1:1015" x14ac:dyDescent="0.25">
      <c r="A9" s="5">
        <v>4</v>
      </c>
      <c r="B9" s="31" t="s">
        <v>52</v>
      </c>
      <c r="C9" s="11">
        <v>26600</v>
      </c>
      <c r="D9" s="11">
        <v>19100</v>
      </c>
      <c r="E9" s="11">
        <v>15600</v>
      </c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5"/>
      <c r="U9" s="5"/>
      <c r="V9" s="5"/>
      <c r="W9" s="5"/>
    </row>
    <row r="10" spans="1:1015" x14ac:dyDescent="0.25">
      <c r="A10" s="5">
        <v>5</v>
      </c>
      <c r="B10" s="31" t="s">
        <v>53</v>
      </c>
      <c r="C10" s="11">
        <v>30000</v>
      </c>
      <c r="D10" s="11">
        <v>22500</v>
      </c>
      <c r="E10" s="11">
        <v>19100</v>
      </c>
      <c r="F10" s="11">
        <v>3500</v>
      </c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5"/>
      <c r="U10" s="5"/>
      <c r="V10" s="5"/>
      <c r="W10" s="5"/>
    </row>
    <row r="11" spans="1:1015" x14ac:dyDescent="0.25">
      <c r="A11" s="5">
        <v>6</v>
      </c>
      <c r="B11" s="31" t="s">
        <v>71</v>
      </c>
      <c r="C11" s="11">
        <v>32100</v>
      </c>
      <c r="D11" s="11">
        <v>24600</v>
      </c>
      <c r="E11" s="11">
        <v>21200</v>
      </c>
      <c r="F11" s="11">
        <v>5700</v>
      </c>
      <c r="G11" s="11">
        <v>2200</v>
      </c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5"/>
      <c r="U11" s="5"/>
      <c r="V11" s="5"/>
      <c r="W11" s="5"/>
    </row>
    <row r="12" spans="1:1015" x14ac:dyDescent="0.25">
      <c r="A12" s="5">
        <v>7</v>
      </c>
      <c r="B12" s="31" t="s">
        <v>54</v>
      </c>
      <c r="C12" s="11">
        <v>43300</v>
      </c>
      <c r="D12" s="11">
        <v>35800</v>
      </c>
      <c r="E12" s="11">
        <v>32500</v>
      </c>
      <c r="F12" s="11">
        <v>16600</v>
      </c>
      <c r="G12" s="11">
        <v>13300</v>
      </c>
      <c r="H12" s="11">
        <v>11200</v>
      </c>
      <c r="I12" s="1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5"/>
      <c r="U12" s="5"/>
      <c r="V12" s="5"/>
      <c r="W12" s="5"/>
    </row>
    <row r="13" spans="1:1015" x14ac:dyDescent="0.25">
      <c r="A13" s="5">
        <v>8</v>
      </c>
      <c r="B13" s="31" t="s">
        <v>55</v>
      </c>
      <c r="C13" s="11">
        <v>46800</v>
      </c>
      <c r="D13" s="11">
        <v>39300</v>
      </c>
      <c r="E13" s="11">
        <v>36000</v>
      </c>
      <c r="F13" s="11">
        <v>20200</v>
      </c>
      <c r="G13" s="11">
        <v>16900</v>
      </c>
      <c r="H13" s="11">
        <v>14800</v>
      </c>
      <c r="I13" s="11">
        <v>3700</v>
      </c>
      <c r="J13" s="11"/>
      <c r="K13" s="11"/>
      <c r="L13" s="12"/>
      <c r="M13" s="12"/>
      <c r="N13" s="12"/>
      <c r="O13" s="12"/>
      <c r="P13" s="12"/>
      <c r="Q13" s="12"/>
      <c r="R13" s="12"/>
      <c r="S13" s="12"/>
      <c r="T13" s="5"/>
      <c r="U13" s="5"/>
      <c r="V13" s="5"/>
      <c r="W13" s="5"/>
    </row>
    <row r="14" spans="1:1015" x14ac:dyDescent="0.25">
      <c r="A14" s="5">
        <v>9</v>
      </c>
      <c r="B14" s="27" t="s">
        <v>56</v>
      </c>
      <c r="C14" s="11">
        <v>49500</v>
      </c>
      <c r="D14" s="11">
        <v>42000</v>
      </c>
      <c r="E14" s="11">
        <v>38700</v>
      </c>
      <c r="F14" s="11">
        <v>20800</v>
      </c>
      <c r="G14" s="11">
        <v>17800</v>
      </c>
      <c r="H14" s="11">
        <v>17500</v>
      </c>
      <c r="I14" s="11">
        <v>5700</v>
      </c>
      <c r="J14" s="11">
        <v>2500</v>
      </c>
      <c r="K14" s="11"/>
      <c r="L14" s="12"/>
      <c r="M14" s="12"/>
      <c r="N14" s="12"/>
      <c r="O14" s="12"/>
      <c r="P14" s="12"/>
      <c r="Q14" s="12"/>
      <c r="R14" s="12"/>
      <c r="S14" s="12"/>
      <c r="T14" s="5"/>
      <c r="U14" s="5"/>
      <c r="V14" s="5"/>
      <c r="W14" s="5"/>
    </row>
    <row r="15" spans="1:1015" x14ac:dyDescent="0.25">
      <c r="A15" s="5">
        <v>10</v>
      </c>
      <c r="B15" s="27" t="s">
        <v>57</v>
      </c>
      <c r="C15" s="11">
        <v>107400</v>
      </c>
      <c r="D15" s="11">
        <v>89800</v>
      </c>
      <c r="E15" s="11">
        <v>83400</v>
      </c>
      <c r="F15" s="11">
        <v>51600</v>
      </c>
      <c r="G15" s="11">
        <v>44800</v>
      </c>
      <c r="H15" s="11">
        <v>39600</v>
      </c>
      <c r="I15" s="11">
        <v>16600</v>
      </c>
      <c r="J15" s="11">
        <v>12600</v>
      </c>
      <c r="K15" s="11">
        <v>7200</v>
      </c>
      <c r="L15" s="12"/>
      <c r="M15" s="12"/>
      <c r="N15" s="12"/>
      <c r="O15" s="12"/>
      <c r="P15" s="12"/>
      <c r="Q15" s="12"/>
      <c r="R15" s="12"/>
      <c r="S15" s="12"/>
      <c r="T15" s="5"/>
      <c r="U15" s="5"/>
      <c r="V15" s="5"/>
      <c r="W15" s="5"/>
    </row>
    <row r="16" spans="1:1015" x14ac:dyDescent="0.25">
      <c r="A16" s="5">
        <v>11</v>
      </c>
      <c r="B16" s="27" t="s">
        <v>58</v>
      </c>
      <c r="C16" s="11">
        <v>110400</v>
      </c>
      <c r="D16" s="11">
        <v>94000</v>
      </c>
      <c r="E16" s="11">
        <v>87600</v>
      </c>
      <c r="F16" s="11">
        <v>54800</v>
      </c>
      <c r="G16" s="11">
        <v>47100</v>
      </c>
      <c r="H16" s="11">
        <v>43200</v>
      </c>
      <c r="I16" s="11">
        <v>19400</v>
      </c>
      <c r="J16" s="11">
        <v>15400</v>
      </c>
      <c r="K16" s="11">
        <v>9800</v>
      </c>
      <c r="L16" s="12">
        <v>4400</v>
      </c>
      <c r="M16" s="12"/>
      <c r="N16" s="12"/>
      <c r="O16" s="12"/>
      <c r="P16" s="12"/>
      <c r="Q16" s="12"/>
      <c r="R16" s="12"/>
      <c r="S16" s="12"/>
      <c r="T16" s="5"/>
      <c r="U16" s="5"/>
      <c r="V16" s="5"/>
      <c r="W16" s="5"/>
    </row>
    <row r="17" spans="1:23" x14ac:dyDescent="0.25">
      <c r="A17" s="5">
        <v>12</v>
      </c>
      <c r="B17" s="27" t="s">
        <v>59</v>
      </c>
      <c r="C17" s="11">
        <v>111600</v>
      </c>
      <c r="D17" s="11">
        <v>94600</v>
      </c>
      <c r="E17" s="11">
        <v>87600</v>
      </c>
      <c r="F17" s="11">
        <v>55000</v>
      </c>
      <c r="G17" s="11">
        <v>48600</v>
      </c>
      <c r="H17" s="11">
        <v>43800</v>
      </c>
      <c r="I17" s="11">
        <v>21000</v>
      </c>
      <c r="J17" s="11">
        <v>16800</v>
      </c>
      <c r="K17" s="11">
        <v>11200</v>
      </c>
      <c r="L17" s="12">
        <v>5600</v>
      </c>
      <c r="M17" s="12">
        <v>3400</v>
      </c>
      <c r="N17" s="12"/>
      <c r="O17" s="12"/>
      <c r="P17" s="12"/>
      <c r="Q17" s="12"/>
      <c r="R17" s="12"/>
      <c r="S17" s="12"/>
      <c r="T17" s="5"/>
      <c r="U17" s="5"/>
      <c r="V17" s="5"/>
      <c r="W17" s="5"/>
    </row>
    <row r="18" spans="1:23" x14ac:dyDescent="0.25">
      <c r="A18" s="5">
        <v>13</v>
      </c>
      <c r="B18" s="27" t="s">
        <v>60</v>
      </c>
      <c r="C18" s="11">
        <v>115200</v>
      </c>
      <c r="D18" s="11">
        <v>98200</v>
      </c>
      <c r="E18" s="11">
        <v>91200</v>
      </c>
      <c r="F18" s="11">
        <v>59000</v>
      </c>
      <c r="G18" s="11">
        <v>52400</v>
      </c>
      <c r="H18" s="11">
        <v>47200</v>
      </c>
      <c r="I18" s="11">
        <v>23800</v>
      </c>
      <c r="J18" s="11">
        <v>20000</v>
      </c>
      <c r="K18" s="11">
        <v>14000</v>
      </c>
      <c r="L18" s="12">
        <v>7800</v>
      </c>
      <c r="M18" s="12">
        <v>5600</v>
      </c>
      <c r="N18" s="12">
        <v>4400</v>
      </c>
      <c r="O18" s="12"/>
      <c r="P18" s="12"/>
      <c r="Q18" s="12"/>
      <c r="R18" s="12"/>
      <c r="S18" s="12"/>
      <c r="T18" s="5"/>
      <c r="U18" s="5"/>
      <c r="V18" s="5"/>
      <c r="W18" s="5"/>
    </row>
    <row r="19" spans="1:23" x14ac:dyDescent="0.25">
      <c r="A19" s="5">
        <v>14</v>
      </c>
      <c r="B19" s="27" t="s">
        <v>61</v>
      </c>
      <c r="C19" s="11">
        <v>116600</v>
      </c>
      <c r="D19" s="11">
        <v>99200</v>
      </c>
      <c r="E19" s="11">
        <v>92400</v>
      </c>
      <c r="F19" s="11">
        <v>64000</v>
      </c>
      <c r="G19" s="11">
        <v>57200</v>
      </c>
      <c r="H19" s="11">
        <v>52000</v>
      </c>
      <c r="I19" s="11">
        <v>29600</v>
      </c>
      <c r="J19" s="11">
        <v>22600</v>
      </c>
      <c r="K19" s="11">
        <v>17200</v>
      </c>
      <c r="L19" s="12">
        <v>10600</v>
      </c>
      <c r="M19" s="12">
        <v>7000</v>
      </c>
      <c r="N19" s="12">
        <v>5000</v>
      </c>
      <c r="O19" s="12">
        <v>4000</v>
      </c>
      <c r="P19" s="12"/>
      <c r="Q19" s="12"/>
      <c r="R19" s="12"/>
      <c r="S19" s="12"/>
      <c r="T19" s="5"/>
      <c r="U19" s="5"/>
      <c r="V19" s="5"/>
      <c r="W19" s="5"/>
    </row>
    <row r="20" spans="1:23" x14ac:dyDescent="0.25">
      <c r="A20" s="5">
        <v>15</v>
      </c>
      <c r="B20" s="27" t="s">
        <v>62</v>
      </c>
      <c r="C20" s="11">
        <v>125000</v>
      </c>
      <c r="D20" s="11">
        <v>108200</v>
      </c>
      <c r="E20" s="11">
        <v>101000</v>
      </c>
      <c r="F20" s="11">
        <v>69400</v>
      </c>
      <c r="G20" s="11">
        <v>62800</v>
      </c>
      <c r="H20" s="11">
        <v>57000</v>
      </c>
      <c r="I20" s="11">
        <v>33400</v>
      </c>
      <c r="J20" s="11">
        <v>29200</v>
      </c>
      <c r="K20" s="11">
        <v>22400</v>
      </c>
      <c r="L20" s="12">
        <v>15400</v>
      </c>
      <c r="M20" s="12">
        <v>12200</v>
      </c>
      <c r="N20" s="12">
        <v>11000</v>
      </c>
      <c r="O20" s="12">
        <v>8800</v>
      </c>
      <c r="P20" s="12">
        <v>4400</v>
      </c>
      <c r="Q20" s="12"/>
      <c r="R20" s="12"/>
      <c r="S20" s="12"/>
      <c r="T20" s="5"/>
      <c r="U20" s="5"/>
      <c r="V20" s="5"/>
      <c r="W20" s="5"/>
    </row>
    <row r="21" spans="1:23" x14ac:dyDescent="0.25">
      <c r="A21" s="5">
        <v>16</v>
      </c>
      <c r="B21" s="27" t="s">
        <v>69</v>
      </c>
      <c r="C21" s="11">
        <v>133400</v>
      </c>
      <c r="D21" s="11">
        <v>116600</v>
      </c>
      <c r="E21" s="11">
        <v>109600</v>
      </c>
      <c r="F21" s="11">
        <v>78400</v>
      </c>
      <c r="G21" s="11">
        <v>71600</v>
      </c>
      <c r="H21" s="11">
        <v>65200</v>
      </c>
      <c r="I21" s="11">
        <v>41600</v>
      </c>
      <c r="J21" s="11">
        <v>37600</v>
      </c>
      <c r="K21" s="11">
        <v>30500</v>
      </c>
      <c r="L21" s="12">
        <v>18800</v>
      </c>
      <c r="M21" s="12">
        <v>18800</v>
      </c>
      <c r="N21" s="12">
        <v>17600</v>
      </c>
      <c r="O21" s="12">
        <v>14400</v>
      </c>
      <c r="P21" s="12">
        <v>11400</v>
      </c>
      <c r="Q21" s="12">
        <v>7800</v>
      </c>
      <c r="R21" s="12"/>
      <c r="S21" s="12"/>
      <c r="T21" s="5"/>
      <c r="U21" s="5"/>
      <c r="V21" s="5"/>
      <c r="W21" s="5"/>
    </row>
    <row r="22" spans="1:23" x14ac:dyDescent="0.25">
      <c r="A22" s="5">
        <v>17</v>
      </c>
      <c r="B22" s="27" t="s">
        <v>63</v>
      </c>
      <c r="C22" s="11">
        <v>137000</v>
      </c>
      <c r="D22" s="11">
        <v>119200</v>
      </c>
      <c r="E22" s="11">
        <v>112200</v>
      </c>
      <c r="F22" s="11">
        <v>83100</v>
      </c>
      <c r="G22" s="11">
        <v>74200</v>
      </c>
      <c r="H22" s="11">
        <v>68600</v>
      </c>
      <c r="I22" s="11">
        <v>46200</v>
      </c>
      <c r="J22" s="11">
        <v>39200</v>
      </c>
      <c r="K22" s="11">
        <v>33800</v>
      </c>
      <c r="L22" s="11">
        <v>23800</v>
      </c>
      <c r="M22" s="12">
        <v>20200</v>
      </c>
      <c r="N22" s="12">
        <v>18200</v>
      </c>
      <c r="O22" s="11">
        <v>17200</v>
      </c>
      <c r="P22" s="12">
        <v>13200</v>
      </c>
      <c r="Q22" s="12">
        <v>9000</v>
      </c>
      <c r="R22" s="12">
        <v>2000</v>
      </c>
      <c r="S22" s="11"/>
      <c r="T22" s="5"/>
      <c r="U22" s="5"/>
      <c r="V22" s="5"/>
      <c r="W22" s="5"/>
    </row>
    <row r="23" spans="1:23" x14ac:dyDescent="0.25">
      <c r="A23" s="5">
        <v>18</v>
      </c>
      <c r="B23" s="32" t="s">
        <v>64</v>
      </c>
      <c r="C23" s="11">
        <v>138600</v>
      </c>
      <c r="D23" s="11">
        <v>135600</v>
      </c>
      <c r="E23" s="11">
        <v>114400</v>
      </c>
      <c r="F23" s="11">
        <v>85200</v>
      </c>
      <c r="G23" s="11">
        <v>76400</v>
      </c>
      <c r="H23" s="11">
        <v>70000</v>
      </c>
      <c r="I23" s="11">
        <v>46600</v>
      </c>
      <c r="J23" s="11">
        <v>42200</v>
      </c>
      <c r="K23" s="11">
        <v>35400</v>
      </c>
      <c r="L23" s="11">
        <v>24800</v>
      </c>
      <c r="M23" s="11">
        <v>22000</v>
      </c>
      <c r="N23" s="11">
        <v>21000</v>
      </c>
      <c r="O23" s="11">
        <v>18800</v>
      </c>
      <c r="P23" s="11">
        <v>15000</v>
      </c>
      <c r="Q23" s="11">
        <v>11000</v>
      </c>
      <c r="R23" s="11">
        <v>5600</v>
      </c>
      <c r="S23" s="11">
        <v>1800</v>
      </c>
      <c r="T23" s="5"/>
      <c r="U23" s="5"/>
      <c r="V23" s="5"/>
      <c r="W23" s="5"/>
    </row>
    <row r="24" spans="1:23" x14ac:dyDescent="0.25">
      <c r="A24" s="5">
        <v>19</v>
      </c>
      <c r="B24" s="32" t="s">
        <v>65</v>
      </c>
      <c r="C24" s="11">
        <v>141000</v>
      </c>
      <c r="D24" s="11">
        <v>138600</v>
      </c>
      <c r="E24" s="11">
        <v>117000</v>
      </c>
      <c r="F24" s="11">
        <v>88000</v>
      </c>
      <c r="G24" s="11">
        <v>78800</v>
      </c>
      <c r="H24" s="11">
        <v>73200</v>
      </c>
      <c r="I24" s="11">
        <v>50800</v>
      </c>
      <c r="J24" s="11">
        <v>43800</v>
      </c>
      <c r="K24" s="11">
        <v>38400</v>
      </c>
      <c r="L24" s="12">
        <v>27400</v>
      </c>
      <c r="M24" s="12">
        <v>23800</v>
      </c>
      <c r="N24" s="11">
        <v>21800</v>
      </c>
      <c r="O24" s="12">
        <v>20800</v>
      </c>
      <c r="P24" s="12">
        <v>17000</v>
      </c>
      <c r="Q24" s="12">
        <v>12600</v>
      </c>
      <c r="R24" s="11">
        <v>5800</v>
      </c>
      <c r="S24" s="44">
        <v>3800</v>
      </c>
      <c r="T24" s="5">
        <v>2000</v>
      </c>
      <c r="U24" s="5"/>
      <c r="V24" s="5"/>
      <c r="W24" s="5"/>
    </row>
    <row r="25" spans="1:23" x14ac:dyDescent="0.25">
      <c r="A25" s="5">
        <v>20</v>
      </c>
      <c r="B25" s="32" t="s">
        <v>66</v>
      </c>
      <c r="C25" s="11">
        <v>144000</v>
      </c>
      <c r="D25" s="11">
        <v>126600</v>
      </c>
      <c r="E25" s="11">
        <v>119400</v>
      </c>
      <c r="F25" s="11">
        <v>90200</v>
      </c>
      <c r="G25" s="11">
        <v>81000</v>
      </c>
      <c r="H25" s="11">
        <v>74800</v>
      </c>
      <c r="I25" s="11">
        <v>51400</v>
      </c>
      <c r="J25" s="11">
        <v>47800</v>
      </c>
      <c r="K25" s="11">
        <v>40400</v>
      </c>
      <c r="L25" s="11">
        <v>28600</v>
      </c>
      <c r="M25" s="12">
        <v>25400</v>
      </c>
      <c r="N25" s="12">
        <v>24800</v>
      </c>
      <c r="O25" s="11">
        <v>22000</v>
      </c>
      <c r="P25" s="12">
        <v>18600</v>
      </c>
      <c r="Q25" s="12">
        <v>15400</v>
      </c>
      <c r="R25" s="12">
        <v>8800</v>
      </c>
      <c r="S25" s="11">
        <v>5400</v>
      </c>
      <c r="T25" s="44">
        <v>5600</v>
      </c>
      <c r="U25" s="5">
        <v>1800</v>
      </c>
      <c r="V25" s="5"/>
      <c r="W25" s="5"/>
    </row>
    <row r="26" spans="1:23" x14ac:dyDescent="0.25">
      <c r="A26" s="5">
        <v>21</v>
      </c>
      <c r="B26" s="32" t="s">
        <v>67</v>
      </c>
      <c r="C26" s="11">
        <v>151200</v>
      </c>
      <c r="D26" s="41">
        <v>134200</v>
      </c>
      <c r="E26" s="43">
        <v>127200</v>
      </c>
      <c r="F26" s="43">
        <v>96400</v>
      </c>
      <c r="G26" s="43">
        <v>89400</v>
      </c>
      <c r="H26" s="43">
        <v>82600</v>
      </c>
      <c r="I26" s="43">
        <v>59000</v>
      </c>
      <c r="J26" s="42">
        <v>54800</v>
      </c>
      <c r="K26" s="42">
        <v>47800</v>
      </c>
      <c r="L26" s="42">
        <v>34800</v>
      </c>
      <c r="M26" s="42">
        <v>31400</v>
      </c>
      <c r="N26" s="42">
        <v>30800</v>
      </c>
      <c r="O26" s="42">
        <v>28200</v>
      </c>
      <c r="P26" s="42">
        <v>25200</v>
      </c>
      <c r="Q26" s="42">
        <v>20400</v>
      </c>
      <c r="R26" s="42">
        <v>14400</v>
      </c>
      <c r="S26" s="42">
        <v>12000</v>
      </c>
      <c r="T26" s="43">
        <v>11000</v>
      </c>
      <c r="U26" s="43">
        <v>8400</v>
      </c>
      <c r="V26" s="43">
        <v>7800</v>
      </c>
      <c r="W26" s="43"/>
    </row>
    <row r="27" spans="1:23" x14ac:dyDescent="0.25">
      <c r="A27" s="5">
        <v>22</v>
      </c>
      <c r="B27" s="35" t="s">
        <v>72</v>
      </c>
      <c r="C27" s="36">
        <v>176800</v>
      </c>
      <c r="D27" s="36">
        <v>150600</v>
      </c>
      <c r="E27" s="36">
        <v>143400</v>
      </c>
      <c r="F27" s="36">
        <v>125000</v>
      </c>
      <c r="G27" s="36">
        <v>117400</v>
      </c>
      <c r="H27" s="36">
        <v>111400</v>
      </c>
      <c r="I27" s="36">
        <v>74800</v>
      </c>
      <c r="J27" s="36">
        <v>70800</v>
      </c>
      <c r="K27" s="36">
        <v>63200</v>
      </c>
      <c r="L27" s="36">
        <v>46800</v>
      </c>
      <c r="M27" s="36">
        <v>44000</v>
      </c>
      <c r="N27" s="36">
        <v>43600</v>
      </c>
      <c r="O27" s="36">
        <v>40800</v>
      </c>
      <c r="P27" s="36">
        <v>36800</v>
      </c>
      <c r="Q27" s="36">
        <v>33000</v>
      </c>
      <c r="R27" s="36">
        <v>26400</v>
      </c>
      <c r="S27" s="36">
        <v>23600</v>
      </c>
      <c r="T27" s="45">
        <v>22600</v>
      </c>
      <c r="U27" s="34">
        <v>19800</v>
      </c>
      <c r="V27" s="34">
        <v>18800</v>
      </c>
      <c r="W27" s="34">
        <v>13200</v>
      </c>
    </row>
    <row r="28" spans="1:23" x14ac:dyDescent="0.2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40"/>
      <c r="O28" s="39"/>
      <c r="P28" s="40"/>
      <c r="Q28" s="40"/>
      <c r="R28" s="40"/>
      <c r="S28" s="39"/>
      <c r="T28" s="37"/>
      <c r="U28" s="37"/>
      <c r="V28" s="37"/>
      <c r="W28" s="37"/>
    </row>
    <row r="29" spans="1:23" x14ac:dyDescent="0.25">
      <c r="A29" s="7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22"/>
      <c r="O29" s="21"/>
      <c r="P29" s="22"/>
      <c r="Q29" s="22"/>
      <c r="R29" s="22"/>
      <c r="S29" s="21"/>
      <c r="T29" s="7"/>
      <c r="U29" s="7"/>
      <c r="V29" s="7"/>
      <c r="W29" s="7"/>
    </row>
    <row r="30" spans="1:23" x14ac:dyDescent="0.25">
      <c r="A30" s="7"/>
      <c r="B30" s="20"/>
      <c r="C30" s="21"/>
      <c r="D30" s="21"/>
      <c r="E30" s="21"/>
      <c r="F30" s="21"/>
      <c r="G30" s="2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7"/>
      <c r="U30" s="7"/>
      <c r="V30" s="7"/>
      <c r="W30" s="7"/>
    </row>
    <row r="31" spans="1:23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A34"/>
  <sheetViews>
    <sheetView workbookViewId="0">
      <pane xSplit="2" topLeftCell="C1" activePane="topRight" state="frozen"/>
      <selection pane="topRight" activeCell="B11" sqref="B11"/>
    </sheetView>
  </sheetViews>
  <sheetFormatPr defaultRowHeight="15" x14ac:dyDescent="0.25"/>
  <cols>
    <col min="1" max="1" width="3" bestFit="1" customWidth="1"/>
    <col min="2" max="2" width="27.140625" customWidth="1"/>
    <col min="3" max="3" width="14.140625" customWidth="1"/>
    <col min="4" max="4" width="13.140625" customWidth="1"/>
    <col min="5" max="5" width="13.42578125" customWidth="1"/>
    <col min="6" max="6" width="12.5703125" customWidth="1"/>
    <col min="7" max="7" width="17.5703125" customWidth="1"/>
    <col min="8" max="8" width="11.85546875" customWidth="1"/>
    <col min="9" max="9" width="12" customWidth="1"/>
    <col min="10" max="10" width="11.85546875" customWidth="1"/>
    <col min="11" max="11" width="12.5703125" customWidth="1"/>
    <col min="12" max="12" width="14" customWidth="1"/>
    <col min="13" max="13" width="13.42578125" customWidth="1"/>
    <col min="14" max="14" width="12.5703125" customWidth="1"/>
    <col min="15" max="15" width="13.28515625" customWidth="1"/>
    <col min="16" max="16" width="14" customWidth="1"/>
    <col min="17" max="17" width="13" customWidth="1"/>
    <col min="18" max="18" width="13.28515625" customWidth="1"/>
    <col min="19" max="19" width="13.85546875" customWidth="1"/>
    <col min="21" max="21" width="10.28515625" customWidth="1"/>
    <col min="23" max="23" width="12.28515625" customWidth="1"/>
  </cols>
  <sheetData>
    <row r="1" spans="1:1015" ht="15.75" x14ac:dyDescent="0.25">
      <c r="C1" s="13" t="s">
        <v>44</v>
      </c>
      <c r="D1" s="2" t="s">
        <v>70</v>
      </c>
      <c r="F1" s="25"/>
      <c r="G1" s="25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</row>
    <row r="2" spans="1:1015" ht="15.75" x14ac:dyDescent="0.25">
      <c r="C2" s="13" t="s">
        <v>45</v>
      </c>
      <c r="D2" s="2">
        <v>601</v>
      </c>
      <c r="F2" s="25"/>
      <c r="G2" s="26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</row>
    <row r="3" spans="1:1015" ht="15.75" x14ac:dyDescent="0.25">
      <c r="C3" s="13" t="s">
        <v>47</v>
      </c>
      <c r="D3" s="18" t="s">
        <v>49</v>
      </c>
      <c r="F3" s="25"/>
      <c r="G3" s="2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  <c r="AF3" s="16"/>
      <c r="AG3" s="16"/>
      <c r="AH3" s="16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</row>
    <row r="4" spans="1:1015" ht="16.149999999999999" customHeight="1" x14ac:dyDescent="0.25">
      <c r="A4" s="17"/>
      <c r="B4" s="24" t="s">
        <v>46</v>
      </c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</row>
    <row r="5" spans="1:1015" x14ac:dyDescent="0.25">
      <c r="K5" s="23"/>
      <c r="L5" s="23"/>
      <c r="M5" s="23"/>
      <c r="N5" s="23"/>
      <c r="O5" s="23"/>
      <c r="P5" s="23"/>
      <c r="Q5" s="23"/>
      <c r="R5" s="23"/>
      <c r="S5" s="23"/>
    </row>
    <row r="6" spans="1:1015" ht="38.25" x14ac:dyDescent="0.25">
      <c r="A6" s="5">
        <v>1</v>
      </c>
      <c r="B6" s="33"/>
      <c r="C6" s="19" t="s">
        <v>48</v>
      </c>
      <c r="D6" s="19" t="s">
        <v>50</v>
      </c>
      <c r="E6" s="19" t="s">
        <v>51</v>
      </c>
      <c r="F6" s="19" t="s">
        <v>52</v>
      </c>
      <c r="G6" s="19" t="s">
        <v>53</v>
      </c>
      <c r="H6" s="31" t="s">
        <v>71</v>
      </c>
      <c r="I6" s="19" t="s">
        <v>54</v>
      </c>
      <c r="J6" s="19" t="s">
        <v>55</v>
      </c>
      <c r="K6" s="29" t="s">
        <v>56</v>
      </c>
      <c r="L6" s="29" t="s">
        <v>57</v>
      </c>
      <c r="M6" s="29" t="s">
        <v>58</v>
      </c>
      <c r="N6" s="29" t="s">
        <v>59</v>
      </c>
      <c r="O6" s="29" t="s">
        <v>60</v>
      </c>
      <c r="P6" s="29" t="s">
        <v>61</v>
      </c>
      <c r="Q6" s="29" t="s">
        <v>62</v>
      </c>
      <c r="R6" s="29" t="s">
        <v>69</v>
      </c>
      <c r="S6" s="29" t="s">
        <v>63</v>
      </c>
      <c r="T6" s="30" t="s">
        <v>64</v>
      </c>
      <c r="U6" s="30" t="s">
        <v>65</v>
      </c>
      <c r="V6" s="30" t="s">
        <v>66</v>
      </c>
      <c r="W6" s="30" t="s">
        <v>67</v>
      </c>
    </row>
    <row r="7" spans="1:1015" x14ac:dyDescent="0.25">
      <c r="A7" s="5">
        <v>2</v>
      </c>
      <c r="B7" s="31" t="s">
        <v>50</v>
      </c>
      <c r="C7" s="11">
        <f>'Маршрут 601 Основной'!C7/2</f>
        <v>3900</v>
      </c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5"/>
      <c r="U7" s="5"/>
      <c r="V7" s="5"/>
      <c r="W7" s="5"/>
    </row>
    <row r="8" spans="1:1015" x14ac:dyDescent="0.25">
      <c r="A8" s="5">
        <v>3</v>
      </c>
      <c r="B8" s="31" t="s">
        <v>51</v>
      </c>
      <c r="C8" s="11">
        <f>'Маршрут 601 Основной'!C8/2</f>
        <v>5400</v>
      </c>
      <c r="D8" s="11">
        <f>'Маршрут 601 Основной'!D8/2</f>
        <v>1750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5"/>
      <c r="U8" s="5"/>
      <c r="V8" s="5"/>
      <c r="W8" s="5"/>
    </row>
    <row r="9" spans="1:1015" x14ac:dyDescent="0.25">
      <c r="A9" s="5">
        <v>4</v>
      </c>
      <c r="B9" s="31" t="s">
        <v>52</v>
      </c>
      <c r="C9" s="11">
        <f>'Маршрут 601 Основной'!C9/2</f>
        <v>13300</v>
      </c>
      <c r="D9" s="11">
        <f>'Маршрут 601 Основной'!D9/2</f>
        <v>9550</v>
      </c>
      <c r="E9" s="11">
        <f>'Маршрут 601 Основной'!E9/2</f>
        <v>7800</v>
      </c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5"/>
      <c r="U9" s="5"/>
      <c r="V9" s="5"/>
      <c r="W9" s="5"/>
    </row>
    <row r="10" spans="1:1015" x14ac:dyDescent="0.25">
      <c r="A10" s="5">
        <v>5</v>
      </c>
      <c r="B10" s="31" t="s">
        <v>53</v>
      </c>
      <c r="C10" s="11">
        <f>'Маршрут 601 Основной'!C10/2</f>
        <v>15000</v>
      </c>
      <c r="D10" s="11">
        <f>'Маршрут 601 Основной'!D10/2</f>
        <v>11250</v>
      </c>
      <c r="E10" s="11">
        <f>'Маршрут 601 Основной'!E10/2</f>
        <v>9550</v>
      </c>
      <c r="F10" s="11">
        <f>'Маршрут 601 Основной'!F10/2</f>
        <v>1750</v>
      </c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5"/>
      <c r="U10" s="5"/>
      <c r="V10" s="5"/>
      <c r="W10" s="5"/>
    </row>
    <row r="11" spans="1:1015" x14ac:dyDescent="0.25">
      <c r="A11" s="5">
        <v>6</v>
      </c>
      <c r="B11" s="31" t="s">
        <v>71</v>
      </c>
      <c r="C11" s="11">
        <f>'Маршрут 601 Основной'!C11/2</f>
        <v>16050</v>
      </c>
      <c r="D11" s="11">
        <f>'Маршрут 601 Основной'!D11/2</f>
        <v>12300</v>
      </c>
      <c r="E11" s="11">
        <f>'Маршрут 601 Основной'!E11/2</f>
        <v>10600</v>
      </c>
      <c r="F11" s="11">
        <f>'Маршрут 601 Основной'!F11/2</f>
        <v>2850</v>
      </c>
      <c r="G11" s="11">
        <f>'Маршрут 601 Основной'!G11/2</f>
        <v>1100</v>
      </c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5"/>
      <c r="U11" s="5"/>
      <c r="V11" s="5"/>
      <c r="W11" s="5"/>
    </row>
    <row r="12" spans="1:1015" x14ac:dyDescent="0.25">
      <c r="A12" s="5">
        <v>7</v>
      </c>
      <c r="B12" s="31" t="s">
        <v>54</v>
      </c>
      <c r="C12" s="11">
        <f>'Маршрут 601 Основной'!C12/2</f>
        <v>21650</v>
      </c>
      <c r="D12" s="11">
        <f>'Маршрут 601 Основной'!D12/2</f>
        <v>17900</v>
      </c>
      <c r="E12" s="11">
        <f>'Маршрут 601 Основной'!E12/2</f>
        <v>16250</v>
      </c>
      <c r="F12" s="11">
        <f>'Маршрут 601 Основной'!F12/2</f>
        <v>8300</v>
      </c>
      <c r="G12" s="11">
        <f>'Маршрут 601 Основной'!G12/2</f>
        <v>6650</v>
      </c>
      <c r="H12" s="11">
        <f>'Маршрут 601 Основной'!H12/2</f>
        <v>5600</v>
      </c>
      <c r="I12" s="1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5"/>
      <c r="U12" s="5"/>
      <c r="V12" s="5"/>
      <c r="W12" s="5"/>
    </row>
    <row r="13" spans="1:1015" x14ac:dyDescent="0.25">
      <c r="A13" s="5">
        <v>8</v>
      </c>
      <c r="B13" s="31" t="s">
        <v>55</v>
      </c>
      <c r="C13" s="11">
        <f>'Маршрут 601 Основной'!C13/2</f>
        <v>23400</v>
      </c>
      <c r="D13" s="11">
        <f>'Маршрут 601 Основной'!D13/2</f>
        <v>19650</v>
      </c>
      <c r="E13" s="11">
        <f>'Маршрут 601 Основной'!E13/2</f>
        <v>18000</v>
      </c>
      <c r="F13" s="11">
        <f>'Маршрут 601 Основной'!F13/2</f>
        <v>10100</v>
      </c>
      <c r="G13" s="11">
        <f>'Маршрут 601 Основной'!G13/2</f>
        <v>8450</v>
      </c>
      <c r="H13" s="11">
        <f>'Маршрут 601 Основной'!H13/2</f>
        <v>7400</v>
      </c>
      <c r="I13" s="11">
        <f>'Маршрут 601 Основной'!I13/2</f>
        <v>1850</v>
      </c>
      <c r="J13" s="11"/>
      <c r="K13" s="11"/>
      <c r="L13" s="12"/>
      <c r="M13" s="12"/>
      <c r="N13" s="12"/>
      <c r="O13" s="12"/>
      <c r="P13" s="12"/>
      <c r="Q13" s="12"/>
      <c r="R13" s="12"/>
      <c r="S13" s="12"/>
      <c r="T13" s="5"/>
      <c r="U13" s="5"/>
      <c r="V13" s="5"/>
      <c r="W13" s="5"/>
    </row>
    <row r="14" spans="1:1015" x14ac:dyDescent="0.25">
      <c r="A14" s="5">
        <v>9</v>
      </c>
      <c r="B14" s="27" t="s">
        <v>56</v>
      </c>
      <c r="C14" s="11">
        <f>'Маршрут 601 Основной'!C14/2</f>
        <v>24750</v>
      </c>
      <c r="D14" s="11">
        <f>'Маршрут 601 Основной'!D14/2</f>
        <v>21000</v>
      </c>
      <c r="E14" s="11">
        <f>'Маршрут 601 Основной'!E14/2</f>
        <v>19350</v>
      </c>
      <c r="F14" s="11">
        <f>'Маршрут 601 Основной'!F14/2</f>
        <v>10400</v>
      </c>
      <c r="G14" s="11">
        <f>'Маршрут 601 Основной'!G14/2</f>
        <v>8900</v>
      </c>
      <c r="H14" s="11">
        <f>'Маршрут 601 Основной'!H14/2</f>
        <v>8750</v>
      </c>
      <c r="I14" s="11">
        <f>'Маршрут 601 Основной'!I14/2</f>
        <v>2850</v>
      </c>
      <c r="J14" s="11">
        <f>'Маршрут 601 Основной'!J14/2</f>
        <v>1250</v>
      </c>
      <c r="K14" s="11"/>
      <c r="L14" s="12"/>
      <c r="M14" s="12"/>
      <c r="N14" s="12"/>
      <c r="O14" s="12"/>
      <c r="P14" s="12"/>
      <c r="Q14" s="12"/>
      <c r="R14" s="12"/>
      <c r="S14" s="12"/>
      <c r="T14" s="5"/>
      <c r="U14" s="5"/>
      <c r="V14" s="5"/>
      <c r="W14" s="5"/>
    </row>
    <row r="15" spans="1:1015" x14ac:dyDescent="0.25">
      <c r="A15" s="5">
        <v>10</v>
      </c>
      <c r="B15" s="27" t="s">
        <v>57</v>
      </c>
      <c r="C15" s="11">
        <f>'Маршрут 601 Основной'!C15/2</f>
        <v>53700</v>
      </c>
      <c r="D15" s="11">
        <f>'Маршрут 601 Основной'!D15/2</f>
        <v>44900</v>
      </c>
      <c r="E15" s="11">
        <f>'Маршрут 601 Основной'!E15/2</f>
        <v>41700</v>
      </c>
      <c r="F15" s="11">
        <f>'Маршрут 601 Основной'!F15/2</f>
        <v>25800</v>
      </c>
      <c r="G15" s="11">
        <f>'Маршрут 601 Основной'!G15/2</f>
        <v>22400</v>
      </c>
      <c r="H15" s="11">
        <f>'Маршрут 601 Основной'!H15/2</f>
        <v>19800</v>
      </c>
      <c r="I15" s="11">
        <f>'Маршрут 601 Основной'!I15/2</f>
        <v>8300</v>
      </c>
      <c r="J15" s="11">
        <f>'Маршрут 601 Основной'!J15/2</f>
        <v>6300</v>
      </c>
      <c r="K15" s="11">
        <f>'Маршрут 601 Основной'!K15/2</f>
        <v>3600</v>
      </c>
      <c r="L15" s="12"/>
      <c r="M15" s="12"/>
      <c r="N15" s="12"/>
      <c r="O15" s="12"/>
      <c r="P15" s="12"/>
      <c r="Q15" s="12"/>
      <c r="R15" s="12"/>
      <c r="S15" s="12"/>
      <c r="T15" s="5"/>
      <c r="U15" s="5"/>
      <c r="V15" s="5"/>
      <c r="W15" s="5"/>
    </row>
    <row r="16" spans="1:1015" x14ac:dyDescent="0.25">
      <c r="A16" s="5">
        <v>11</v>
      </c>
      <c r="B16" s="27" t="s">
        <v>58</v>
      </c>
      <c r="C16" s="11">
        <f>'Маршрут 601 Основной'!C16/2</f>
        <v>55200</v>
      </c>
      <c r="D16" s="11">
        <f>'Маршрут 601 Основной'!D16/2</f>
        <v>47000</v>
      </c>
      <c r="E16" s="11">
        <f>'Маршрут 601 Основной'!E16/2</f>
        <v>43800</v>
      </c>
      <c r="F16" s="11">
        <f>'Маршрут 601 Основной'!F16/2</f>
        <v>27400</v>
      </c>
      <c r="G16" s="11">
        <f>'Маршрут 601 Основной'!G16/2</f>
        <v>23550</v>
      </c>
      <c r="H16" s="11">
        <f>'Маршрут 601 Основной'!H16/2</f>
        <v>21600</v>
      </c>
      <c r="I16" s="11">
        <f>'Маршрут 601 Основной'!I16/2</f>
        <v>9700</v>
      </c>
      <c r="J16" s="11">
        <f>'Маршрут 601 Основной'!J16/2</f>
        <v>7700</v>
      </c>
      <c r="K16" s="11">
        <f>'Маршрут 601 Основной'!K16/2</f>
        <v>4900</v>
      </c>
      <c r="L16" s="11">
        <f>'Маршрут 601 Основной'!L16/2</f>
        <v>2200</v>
      </c>
      <c r="M16" s="12"/>
      <c r="N16" s="12"/>
      <c r="O16" s="12"/>
      <c r="P16" s="12"/>
      <c r="Q16" s="12"/>
      <c r="R16" s="12"/>
      <c r="S16" s="12"/>
      <c r="T16" s="5"/>
      <c r="U16" s="5"/>
      <c r="V16" s="5"/>
      <c r="W16" s="5"/>
    </row>
    <row r="17" spans="1:23" x14ac:dyDescent="0.25">
      <c r="A17" s="5">
        <v>12</v>
      </c>
      <c r="B17" s="27" t="s">
        <v>59</v>
      </c>
      <c r="C17" s="11">
        <f>'Маршрут 601 Основной'!C17/2</f>
        <v>55800</v>
      </c>
      <c r="D17" s="11">
        <f>'Маршрут 601 Основной'!D17/2</f>
        <v>47300</v>
      </c>
      <c r="E17" s="11">
        <f>'Маршрут 601 Основной'!E17/2</f>
        <v>43800</v>
      </c>
      <c r="F17" s="11">
        <f>'Маршрут 601 Основной'!F17/2</f>
        <v>27500</v>
      </c>
      <c r="G17" s="11">
        <f>'Маршрут 601 Основной'!G17/2</f>
        <v>24300</v>
      </c>
      <c r="H17" s="11">
        <f>'Маршрут 601 Основной'!H17/2</f>
        <v>21900</v>
      </c>
      <c r="I17" s="11">
        <f>'Маршрут 601 Основной'!I17/2</f>
        <v>10500</v>
      </c>
      <c r="J17" s="11">
        <f>'Маршрут 601 Основной'!J17/2</f>
        <v>8400</v>
      </c>
      <c r="K17" s="11">
        <f>'Маршрут 601 Основной'!K17/2</f>
        <v>5600</v>
      </c>
      <c r="L17" s="11">
        <f>'Маршрут 601 Основной'!L17/2</f>
        <v>2800</v>
      </c>
      <c r="M17" s="11">
        <f>'Маршрут 601 Основной'!M17/2</f>
        <v>1700</v>
      </c>
      <c r="N17" s="12"/>
      <c r="O17" s="12"/>
      <c r="P17" s="12"/>
      <c r="Q17" s="12"/>
      <c r="R17" s="12"/>
      <c r="S17" s="12"/>
      <c r="T17" s="5"/>
      <c r="U17" s="5"/>
      <c r="V17" s="5"/>
      <c r="W17" s="5"/>
    </row>
    <row r="18" spans="1:23" x14ac:dyDescent="0.25">
      <c r="A18" s="5">
        <v>13</v>
      </c>
      <c r="B18" s="27" t="s">
        <v>60</v>
      </c>
      <c r="C18" s="11">
        <f>'Маршрут 601 Основной'!C18/2</f>
        <v>57600</v>
      </c>
      <c r="D18" s="11">
        <f>'Маршрут 601 Основной'!D18/2</f>
        <v>49100</v>
      </c>
      <c r="E18" s="11">
        <f>'Маршрут 601 Основной'!E18/2</f>
        <v>45600</v>
      </c>
      <c r="F18" s="11">
        <f>'Маршрут 601 Основной'!F18/2</f>
        <v>29500</v>
      </c>
      <c r="G18" s="11">
        <f>'Маршрут 601 Основной'!G18/2</f>
        <v>26200</v>
      </c>
      <c r="H18" s="11">
        <f>'Маршрут 601 Основной'!H18/2</f>
        <v>23600</v>
      </c>
      <c r="I18" s="11">
        <f>'Маршрут 601 Основной'!I18/2</f>
        <v>11900</v>
      </c>
      <c r="J18" s="11">
        <f>'Маршрут 601 Основной'!J18/2</f>
        <v>10000</v>
      </c>
      <c r="K18" s="11">
        <f>'Маршрут 601 Основной'!K18/2</f>
        <v>7000</v>
      </c>
      <c r="L18" s="11">
        <f>'Маршрут 601 Основной'!L18/2</f>
        <v>3900</v>
      </c>
      <c r="M18" s="11">
        <f>'Маршрут 601 Основной'!M18/2</f>
        <v>2800</v>
      </c>
      <c r="N18" s="11">
        <f>'Маршрут 601 Основной'!N18/2</f>
        <v>2200</v>
      </c>
      <c r="O18" s="12"/>
      <c r="P18" s="12"/>
      <c r="Q18" s="12"/>
      <c r="R18" s="12"/>
      <c r="S18" s="12"/>
      <c r="T18" s="5"/>
      <c r="U18" s="5"/>
      <c r="V18" s="5"/>
      <c r="W18" s="5"/>
    </row>
    <row r="19" spans="1:23" x14ac:dyDescent="0.25">
      <c r="A19" s="5">
        <v>14</v>
      </c>
      <c r="B19" s="27" t="s">
        <v>61</v>
      </c>
      <c r="C19" s="11">
        <f>'Маршрут 601 Основной'!C19/2</f>
        <v>58300</v>
      </c>
      <c r="D19" s="11">
        <f>'Маршрут 601 Основной'!D19/2</f>
        <v>49600</v>
      </c>
      <c r="E19" s="11">
        <f>'Маршрут 601 Основной'!E19/2</f>
        <v>46200</v>
      </c>
      <c r="F19" s="11">
        <f>'Маршрут 601 Основной'!F19/2</f>
        <v>32000</v>
      </c>
      <c r="G19" s="11">
        <f>'Маршрут 601 Основной'!G19/2</f>
        <v>28600</v>
      </c>
      <c r="H19" s="11">
        <f>'Маршрут 601 Основной'!H19/2</f>
        <v>26000</v>
      </c>
      <c r="I19" s="11">
        <f>'Маршрут 601 Основной'!I19/2</f>
        <v>14800</v>
      </c>
      <c r="J19" s="11">
        <f>'Маршрут 601 Основной'!J19/2</f>
        <v>11300</v>
      </c>
      <c r="K19" s="11">
        <f>'Маршрут 601 Основной'!K19/2</f>
        <v>8600</v>
      </c>
      <c r="L19" s="11">
        <f>'Маршрут 601 Основной'!L19/2</f>
        <v>5300</v>
      </c>
      <c r="M19" s="11">
        <f>'Маршрут 601 Основной'!M19/2</f>
        <v>3500</v>
      </c>
      <c r="N19" s="11">
        <f>'Маршрут 601 Основной'!N19/2</f>
        <v>2500</v>
      </c>
      <c r="O19" s="11">
        <f>'Маршрут 601 Основной'!O19/2</f>
        <v>2000</v>
      </c>
      <c r="P19" s="12"/>
      <c r="Q19" s="12"/>
      <c r="R19" s="12"/>
      <c r="S19" s="12"/>
      <c r="T19" s="5"/>
      <c r="U19" s="5"/>
      <c r="V19" s="5"/>
      <c r="W19" s="5"/>
    </row>
    <row r="20" spans="1:23" x14ac:dyDescent="0.25">
      <c r="A20" s="5">
        <v>15</v>
      </c>
      <c r="B20" s="27" t="s">
        <v>62</v>
      </c>
      <c r="C20" s="11">
        <f>'Маршрут 601 Основной'!C20/2</f>
        <v>62500</v>
      </c>
      <c r="D20" s="11">
        <f>'Маршрут 601 Основной'!D20/2</f>
        <v>54100</v>
      </c>
      <c r="E20" s="11">
        <f>'Маршрут 601 Основной'!E20/2</f>
        <v>50500</v>
      </c>
      <c r="F20" s="11">
        <f>'Маршрут 601 Основной'!F20/2</f>
        <v>34700</v>
      </c>
      <c r="G20" s="11">
        <f>'Маршрут 601 Основной'!G20/2</f>
        <v>31400</v>
      </c>
      <c r="H20" s="11">
        <f>'Маршрут 601 Основной'!H20/2</f>
        <v>28500</v>
      </c>
      <c r="I20" s="11">
        <f>'Маршрут 601 Основной'!I20/2</f>
        <v>16700</v>
      </c>
      <c r="J20" s="11">
        <f>'Маршрут 601 Основной'!J20/2</f>
        <v>14600</v>
      </c>
      <c r="K20" s="11">
        <f>'Маршрут 601 Основной'!K20/2</f>
        <v>11200</v>
      </c>
      <c r="L20" s="11">
        <f>'Маршрут 601 Основной'!L20/2</f>
        <v>7700</v>
      </c>
      <c r="M20" s="11">
        <f>'Маршрут 601 Основной'!M20/2</f>
        <v>6100</v>
      </c>
      <c r="N20" s="11">
        <f>'Маршрут 601 Основной'!N20/2</f>
        <v>5500</v>
      </c>
      <c r="O20" s="11">
        <f>'Маршрут 601 Основной'!O20/2</f>
        <v>4400</v>
      </c>
      <c r="P20" s="11">
        <f>'Маршрут 601 Основной'!P20/2</f>
        <v>2200</v>
      </c>
      <c r="Q20" s="12"/>
      <c r="R20" s="12"/>
      <c r="S20" s="12"/>
      <c r="T20" s="5"/>
      <c r="U20" s="5"/>
      <c r="V20" s="5"/>
      <c r="W20" s="5"/>
    </row>
    <row r="21" spans="1:23" x14ac:dyDescent="0.25">
      <c r="A21" s="5">
        <v>16</v>
      </c>
      <c r="B21" s="27" t="s">
        <v>69</v>
      </c>
      <c r="C21" s="11">
        <f>'Маршрут 601 Основной'!C21/2</f>
        <v>66700</v>
      </c>
      <c r="D21" s="11">
        <f>'Маршрут 601 Основной'!D21/2</f>
        <v>58300</v>
      </c>
      <c r="E21" s="11">
        <f>'Маршрут 601 Основной'!E21/2</f>
        <v>54800</v>
      </c>
      <c r="F21" s="11">
        <f>'Маршрут 601 Основной'!F21/2</f>
        <v>39200</v>
      </c>
      <c r="G21" s="11">
        <f>'Маршрут 601 Основной'!G21/2</f>
        <v>35800</v>
      </c>
      <c r="H21" s="11">
        <f>'Маршрут 601 Основной'!H21/2</f>
        <v>32600</v>
      </c>
      <c r="I21" s="11">
        <f>'Маршрут 601 Основной'!I21/2</f>
        <v>20800</v>
      </c>
      <c r="J21" s="11">
        <f>'Маршрут 601 Основной'!J21/2</f>
        <v>18800</v>
      </c>
      <c r="K21" s="11">
        <f>'Маршрут 601 Основной'!K21/2</f>
        <v>15250</v>
      </c>
      <c r="L21" s="11">
        <f>'Маршрут 601 Основной'!L21/2</f>
        <v>9400</v>
      </c>
      <c r="M21" s="11">
        <f>'Маршрут 601 Основной'!M21/2</f>
        <v>9400</v>
      </c>
      <c r="N21" s="11">
        <f>'Маршрут 601 Основной'!N21/2</f>
        <v>8800</v>
      </c>
      <c r="O21" s="11">
        <f>'Маршрут 601 Основной'!O21/2</f>
        <v>7200</v>
      </c>
      <c r="P21" s="11">
        <f>'Маршрут 601 Основной'!P21/2</f>
        <v>5700</v>
      </c>
      <c r="Q21" s="11">
        <f>'Маршрут 601 Основной'!Q21/2</f>
        <v>3900</v>
      </c>
      <c r="R21" s="12"/>
      <c r="S21" s="12"/>
      <c r="T21" s="5"/>
      <c r="U21" s="5"/>
      <c r="V21" s="5"/>
      <c r="W21" s="5"/>
    </row>
    <row r="22" spans="1:23" x14ac:dyDescent="0.25">
      <c r="A22" s="5">
        <v>17</v>
      </c>
      <c r="B22" s="27" t="s">
        <v>63</v>
      </c>
      <c r="C22" s="11">
        <f>'Маршрут 601 Основной'!C22/2</f>
        <v>68500</v>
      </c>
      <c r="D22" s="11">
        <f>'Маршрут 601 Основной'!D22/2</f>
        <v>59600</v>
      </c>
      <c r="E22" s="11">
        <f>'Маршрут 601 Основной'!E22/2</f>
        <v>56100</v>
      </c>
      <c r="F22" s="11">
        <f>'Маршрут 601 Основной'!F22/2</f>
        <v>41550</v>
      </c>
      <c r="G22" s="11">
        <f>'Маршрут 601 Основной'!G22/2</f>
        <v>37100</v>
      </c>
      <c r="H22" s="11">
        <f>'Маршрут 601 Основной'!H22/2</f>
        <v>34300</v>
      </c>
      <c r="I22" s="11">
        <f>'Маршрут 601 Основной'!I22/2</f>
        <v>23100</v>
      </c>
      <c r="J22" s="11">
        <f>'Маршрут 601 Основной'!J22/2</f>
        <v>19600</v>
      </c>
      <c r="K22" s="11">
        <f>'Маршрут 601 Основной'!K22/2</f>
        <v>16900</v>
      </c>
      <c r="L22" s="11">
        <f>'Маршрут 601 Основной'!L22/2</f>
        <v>11900</v>
      </c>
      <c r="M22" s="11">
        <f>'Маршрут 601 Основной'!M22/2</f>
        <v>10100</v>
      </c>
      <c r="N22" s="11">
        <f>'Маршрут 601 Основной'!N22/2</f>
        <v>9100</v>
      </c>
      <c r="O22" s="11">
        <f>'Маршрут 601 Основной'!O22/2</f>
        <v>8600</v>
      </c>
      <c r="P22" s="11">
        <f>'Маршрут 601 Основной'!P22/2</f>
        <v>6600</v>
      </c>
      <c r="Q22" s="11">
        <f>'Маршрут 601 Основной'!Q22/2</f>
        <v>4500</v>
      </c>
      <c r="R22" s="11">
        <f>'Маршрут 601 Основной'!R22/2</f>
        <v>1000</v>
      </c>
      <c r="S22" s="11"/>
      <c r="T22" s="5"/>
      <c r="U22" s="5"/>
      <c r="V22" s="5"/>
      <c r="W22" s="5"/>
    </row>
    <row r="23" spans="1:23" x14ac:dyDescent="0.25">
      <c r="A23" s="5">
        <v>18</v>
      </c>
      <c r="B23" s="32" t="s">
        <v>64</v>
      </c>
      <c r="C23" s="11">
        <f>'Маршрут 601 Основной'!C23/2</f>
        <v>69300</v>
      </c>
      <c r="D23" s="11">
        <f>'Маршрут 601 Основной'!D23/2</f>
        <v>67800</v>
      </c>
      <c r="E23" s="11">
        <f>'Маршрут 601 Основной'!E23/2</f>
        <v>57200</v>
      </c>
      <c r="F23" s="11">
        <f>'Маршрут 601 Основной'!F23/2</f>
        <v>42600</v>
      </c>
      <c r="G23" s="11">
        <f>'Маршрут 601 Основной'!G23/2</f>
        <v>38200</v>
      </c>
      <c r="H23" s="11">
        <f>'Маршрут 601 Основной'!H23/2</f>
        <v>35000</v>
      </c>
      <c r="I23" s="11">
        <f>'Маршрут 601 Основной'!I23/2</f>
        <v>23300</v>
      </c>
      <c r="J23" s="11">
        <f>'Маршрут 601 Основной'!J23/2</f>
        <v>21100</v>
      </c>
      <c r="K23" s="11">
        <f>'Маршрут 601 Основной'!K23/2</f>
        <v>17700</v>
      </c>
      <c r="L23" s="11">
        <f>'Маршрут 601 Основной'!L23/2</f>
        <v>12400</v>
      </c>
      <c r="M23" s="11">
        <f>'Маршрут 601 Основной'!M23/2</f>
        <v>11000</v>
      </c>
      <c r="N23" s="11">
        <f>'Маршрут 601 Основной'!N23/2</f>
        <v>10500</v>
      </c>
      <c r="O23" s="11">
        <f>'Маршрут 601 Основной'!O23/2</f>
        <v>9400</v>
      </c>
      <c r="P23" s="11">
        <f>'Маршрут 601 Основной'!P23/2</f>
        <v>7500</v>
      </c>
      <c r="Q23" s="11">
        <f>'Маршрут 601 Основной'!Q23/2</f>
        <v>5500</v>
      </c>
      <c r="R23" s="11">
        <f>'Маршрут 601 Основной'!R23/2</f>
        <v>2800</v>
      </c>
      <c r="S23" s="11">
        <f>'Маршрут 601 Основной'!S23/2</f>
        <v>900</v>
      </c>
      <c r="T23" s="5"/>
      <c r="U23" s="5"/>
      <c r="V23" s="5"/>
      <c r="W23" s="5"/>
    </row>
    <row r="24" spans="1:23" x14ac:dyDescent="0.25">
      <c r="A24" s="5">
        <v>19</v>
      </c>
      <c r="B24" s="32" t="s">
        <v>65</v>
      </c>
      <c r="C24" s="11">
        <f>'Маршрут 601 Основной'!C24/2</f>
        <v>70500</v>
      </c>
      <c r="D24" s="11">
        <f>'Маршрут 601 Основной'!D24/2</f>
        <v>69300</v>
      </c>
      <c r="E24" s="11">
        <f>'Маршрут 601 Основной'!E24/2</f>
        <v>58500</v>
      </c>
      <c r="F24" s="11">
        <f>'Маршрут 601 Основной'!F24/2</f>
        <v>44000</v>
      </c>
      <c r="G24" s="11">
        <f>'Маршрут 601 Основной'!G24/2</f>
        <v>39400</v>
      </c>
      <c r="H24" s="11">
        <f>'Маршрут 601 Основной'!H24/2</f>
        <v>36600</v>
      </c>
      <c r="I24" s="11">
        <f>'Маршрут 601 Основной'!I24/2</f>
        <v>25400</v>
      </c>
      <c r="J24" s="11">
        <f>'Маршрут 601 Основной'!J24/2</f>
        <v>21900</v>
      </c>
      <c r="K24" s="11">
        <f>'Маршрут 601 Основной'!K24/2</f>
        <v>19200</v>
      </c>
      <c r="L24" s="11">
        <f>'Маршрут 601 Основной'!L24/2</f>
        <v>13700</v>
      </c>
      <c r="M24" s="11">
        <f>'Маршрут 601 Основной'!M24/2</f>
        <v>11900</v>
      </c>
      <c r="N24" s="11">
        <f>'Маршрут 601 Основной'!N24/2</f>
        <v>10900</v>
      </c>
      <c r="O24" s="11">
        <f>'Маршрут 601 Основной'!O24/2</f>
        <v>10400</v>
      </c>
      <c r="P24" s="11">
        <f>'Маршрут 601 Основной'!P24/2</f>
        <v>8500</v>
      </c>
      <c r="Q24" s="11">
        <f>'Маршрут 601 Основной'!Q24/2</f>
        <v>6300</v>
      </c>
      <c r="R24" s="11">
        <f>'Маршрут 601 Основной'!R24/2</f>
        <v>2900</v>
      </c>
      <c r="S24" s="11">
        <f>'Маршрут 601 Основной'!S24/2</f>
        <v>1900</v>
      </c>
      <c r="T24" s="11">
        <f>'Маршрут 601 Основной'!T24/2</f>
        <v>1000</v>
      </c>
      <c r="U24" s="5"/>
      <c r="V24" s="5"/>
      <c r="W24" s="5"/>
    </row>
    <row r="25" spans="1:23" x14ac:dyDescent="0.25">
      <c r="A25" s="5">
        <v>20</v>
      </c>
      <c r="B25" s="32" t="s">
        <v>66</v>
      </c>
      <c r="C25" s="11">
        <f>'Маршрут 601 Основной'!C25/2</f>
        <v>72000</v>
      </c>
      <c r="D25" s="11">
        <f>'Маршрут 601 Основной'!D25/2</f>
        <v>63300</v>
      </c>
      <c r="E25" s="11">
        <f>'Маршрут 601 Основной'!E25/2</f>
        <v>59700</v>
      </c>
      <c r="F25" s="11">
        <f>'Маршрут 601 Основной'!F25/2</f>
        <v>45100</v>
      </c>
      <c r="G25" s="11">
        <f>'Маршрут 601 Основной'!G25/2</f>
        <v>40500</v>
      </c>
      <c r="H25" s="11">
        <f>'Маршрут 601 Основной'!H25/2</f>
        <v>37400</v>
      </c>
      <c r="I25" s="11">
        <f>'Маршрут 601 Основной'!I25/2</f>
        <v>25700</v>
      </c>
      <c r="J25" s="11">
        <f>'Маршрут 601 Основной'!J25/2</f>
        <v>23900</v>
      </c>
      <c r="K25" s="11">
        <f>'Маршрут 601 Основной'!K25/2</f>
        <v>20200</v>
      </c>
      <c r="L25" s="11">
        <f>'Маршрут 601 Основной'!L25/2</f>
        <v>14300</v>
      </c>
      <c r="M25" s="11">
        <f>'Маршрут 601 Основной'!M25/2</f>
        <v>12700</v>
      </c>
      <c r="N25" s="11">
        <f>'Маршрут 601 Основной'!N25/2</f>
        <v>12400</v>
      </c>
      <c r="O25" s="11">
        <f>'Маршрут 601 Основной'!O25/2</f>
        <v>11000</v>
      </c>
      <c r="P25" s="11">
        <f>'Маршрут 601 Основной'!P25/2</f>
        <v>9300</v>
      </c>
      <c r="Q25" s="11">
        <f>'Маршрут 601 Основной'!Q25/2</f>
        <v>7700</v>
      </c>
      <c r="R25" s="11">
        <f>'Маршрут 601 Основной'!R25/2</f>
        <v>4400</v>
      </c>
      <c r="S25" s="11">
        <f>'Маршрут 601 Основной'!S25/2</f>
        <v>2700</v>
      </c>
      <c r="T25" s="11">
        <f>'Маршрут 601 Основной'!T25/2</f>
        <v>2800</v>
      </c>
      <c r="U25" s="11">
        <f>'Маршрут 601 Основной'!U25/2</f>
        <v>900</v>
      </c>
      <c r="V25" s="44"/>
      <c r="W25" s="44"/>
    </row>
    <row r="26" spans="1:23" x14ac:dyDescent="0.25">
      <c r="A26" s="5">
        <v>21</v>
      </c>
      <c r="B26" s="32" t="s">
        <v>67</v>
      </c>
      <c r="C26" s="11">
        <f>'Маршрут 601 Основной'!C26/2</f>
        <v>75600</v>
      </c>
      <c r="D26" s="11">
        <f>'Маршрут 601 Основной'!D26/2</f>
        <v>67100</v>
      </c>
      <c r="E26" s="11">
        <f>'Маршрут 601 Основной'!E26/2</f>
        <v>63600</v>
      </c>
      <c r="F26" s="11">
        <f>'Маршрут 601 Основной'!F26/2</f>
        <v>48200</v>
      </c>
      <c r="G26" s="11">
        <f>'Маршрут 601 Основной'!G26/2</f>
        <v>44700</v>
      </c>
      <c r="H26" s="11">
        <f>'Маршрут 601 Основной'!H26/2</f>
        <v>41300</v>
      </c>
      <c r="I26" s="11">
        <f>'Маршрут 601 Основной'!I26/2</f>
        <v>29500</v>
      </c>
      <c r="J26" s="11">
        <f>'Маршрут 601 Основной'!J26/2</f>
        <v>27400</v>
      </c>
      <c r="K26" s="11">
        <f>'Маршрут 601 Основной'!K26/2</f>
        <v>23900</v>
      </c>
      <c r="L26" s="11">
        <f>'Маршрут 601 Основной'!L26/2</f>
        <v>17400</v>
      </c>
      <c r="M26" s="11">
        <f>'Маршрут 601 Основной'!M26/2</f>
        <v>15700</v>
      </c>
      <c r="N26" s="11">
        <f>'Маршрут 601 Основной'!N26/2</f>
        <v>15400</v>
      </c>
      <c r="O26" s="11">
        <f>'Маршрут 601 Основной'!O26/2</f>
        <v>14100</v>
      </c>
      <c r="P26" s="11">
        <f>'Маршрут 601 Основной'!P26/2</f>
        <v>12600</v>
      </c>
      <c r="Q26" s="11">
        <f>'Маршрут 601 Основной'!Q26/2</f>
        <v>10200</v>
      </c>
      <c r="R26" s="11">
        <f>'Маршрут 601 Основной'!R26/2</f>
        <v>7200</v>
      </c>
      <c r="S26" s="11">
        <f>'Маршрут 601 Основной'!S26/2</f>
        <v>6000</v>
      </c>
      <c r="T26" s="11">
        <f>'Маршрут 601 Основной'!T26/2</f>
        <v>5500</v>
      </c>
      <c r="U26" s="11">
        <f>'Маршрут 601 Основной'!U26/2</f>
        <v>4200</v>
      </c>
      <c r="V26" s="11">
        <f>'Маршрут 601 Основной'!V26/2</f>
        <v>3900</v>
      </c>
      <c r="W26" s="43"/>
    </row>
    <row r="27" spans="1:23" x14ac:dyDescent="0.25">
      <c r="A27" s="5">
        <v>22</v>
      </c>
      <c r="B27" s="35" t="s">
        <v>68</v>
      </c>
      <c r="C27" s="11">
        <f>'Маршрут 601 Основной'!C27/2</f>
        <v>88400</v>
      </c>
      <c r="D27" s="11">
        <f>'Маршрут 601 Основной'!D27/2</f>
        <v>75300</v>
      </c>
      <c r="E27" s="11">
        <f>'Маршрут 601 Основной'!E27/2</f>
        <v>71700</v>
      </c>
      <c r="F27" s="11">
        <f>'Маршрут 601 Основной'!F27/2</f>
        <v>62500</v>
      </c>
      <c r="G27" s="11">
        <f>'Маршрут 601 Основной'!G27/2</f>
        <v>58700</v>
      </c>
      <c r="H27" s="11">
        <f>'Маршрут 601 Основной'!H27/2</f>
        <v>55700</v>
      </c>
      <c r="I27" s="11">
        <f>'Маршрут 601 Основной'!I27/2</f>
        <v>37400</v>
      </c>
      <c r="J27" s="11">
        <f>'Маршрут 601 Основной'!J27/2</f>
        <v>35400</v>
      </c>
      <c r="K27" s="11">
        <f>'Маршрут 601 Основной'!K27/2</f>
        <v>31600</v>
      </c>
      <c r="L27" s="11">
        <f>'Маршрут 601 Основной'!L27/2</f>
        <v>23400</v>
      </c>
      <c r="M27" s="11">
        <f>'Маршрут 601 Основной'!M27/2</f>
        <v>22000</v>
      </c>
      <c r="N27" s="11">
        <f>'Маршрут 601 Основной'!N27/2</f>
        <v>21800</v>
      </c>
      <c r="O27" s="11">
        <f>'Маршрут 601 Основной'!O27/2</f>
        <v>20400</v>
      </c>
      <c r="P27" s="11">
        <f>'Маршрут 601 Основной'!P27/2</f>
        <v>18400</v>
      </c>
      <c r="Q27" s="11">
        <f>'Маршрут 601 Основной'!Q27/2</f>
        <v>16500</v>
      </c>
      <c r="R27" s="11">
        <f>'Маршрут 601 Основной'!R27/2</f>
        <v>13200</v>
      </c>
      <c r="S27" s="11">
        <f>'Маршрут 601 Основной'!S27/2</f>
        <v>11800</v>
      </c>
      <c r="T27" s="11">
        <f>'Маршрут 601 Основной'!T27/2</f>
        <v>11300</v>
      </c>
      <c r="U27" s="11">
        <f>'Маршрут 601 Основной'!U27/2</f>
        <v>9900</v>
      </c>
      <c r="V27" s="11">
        <f>'Маршрут 601 Основной'!V27/2</f>
        <v>9400</v>
      </c>
      <c r="W27" s="11">
        <f>'Маршрут 601 Основной'!W27/2</f>
        <v>6600</v>
      </c>
    </row>
    <row r="28" spans="1:23" x14ac:dyDescent="0.2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40"/>
      <c r="O28" s="39"/>
      <c r="P28" s="40"/>
      <c r="Q28" s="40"/>
      <c r="R28" s="40"/>
      <c r="S28" s="39"/>
      <c r="T28" s="37"/>
      <c r="U28" s="37"/>
      <c r="V28" s="37"/>
      <c r="W28" s="37"/>
    </row>
    <row r="29" spans="1:23" x14ac:dyDescent="0.25">
      <c r="A29" s="7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22"/>
      <c r="O29" s="21"/>
      <c r="P29" s="22"/>
      <c r="Q29" s="22"/>
      <c r="R29" s="22"/>
      <c r="S29" s="21"/>
      <c r="T29" s="7"/>
      <c r="U29" s="7"/>
      <c r="V29" s="7"/>
      <c r="W29" s="7"/>
    </row>
    <row r="30" spans="1:23" x14ac:dyDescent="0.25">
      <c r="A30" s="7"/>
      <c r="B30" s="20"/>
      <c r="C30" s="21"/>
      <c r="D30" s="21"/>
      <c r="E30" s="21"/>
      <c r="F30" s="21"/>
      <c r="G30" s="2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7"/>
      <c r="U30" s="7"/>
      <c r="V30" s="7"/>
      <c r="W30" s="7"/>
    </row>
    <row r="31" spans="1:23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Z33"/>
  <sheetViews>
    <sheetView topLeftCell="A4" workbookViewId="0">
      <pane xSplit="2" topLeftCell="C1" activePane="topRight" state="frozen"/>
      <selection pane="topRight" activeCell="H6" sqref="H6"/>
    </sheetView>
  </sheetViews>
  <sheetFormatPr defaultRowHeight="15" x14ac:dyDescent="0.25"/>
  <cols>
    <col min="1" max="1" width="3" bestFit="1" customWidth="1"/>
    <col min="2" max="2" width="27.140625" customWidth="1"/>
    <col min="3" max="3" width="14.140625" customWidth="1"/>
    <col min="4" max="4" width="13.140625" customWidth="1"/>
    <col min="5" max="5" width="15" customWidth="1"/>
    <col min="6" max="6" width="12.5703125" customWidth="1"/>
    <col min="7" max="7" width="17.5703125" customWidth="1"/>
    <col min="8" max="8" width="11.85546875" customWidth="1"/>
    <col min="9" max="9" width="12" customWidth="1"/>
    <col min="10" max="10" width="11.85546875" customWidth="1"/>
    <col min="11" max="11" width="12.5703125" customWidth="1"/>
    <col min="12" max="12" width="14" customWidth="1"/>
    <col min="13" max="13" width="13.42578125" customWidth="1"/>
    <col min="14" max="14" width="12.5703125" customWidth="1"/>
    <col min="15" max="15" width="13.28515625" customWidth="1"/>
    <col min="16" max="16" width="14" customWidth="1"/>
    <col min="17" max="17" width="13" customWidth="1"/>
    <col min="18" max="18" width="13.28515625" customWidth="1"/>
    <col min="19" max="19" width="13.85546875" customWidth="1"/>
    <col min="21" max="21" width="10.28515625" customWidth="1"/>
    <col min="23" max="23" width="12.28515625" customWidth="1"/>
  </cols>
  <sheetData>
    <row r="1" spans="1:1014" ht="15.75" x14ac:dyDescent="0.25">
      <c r="C1" s="13" t="s">
        <v>44</v>
      </c>
      <c r="D1" s="2" t="s">
        <v>70</v>
      </c>
      <c r="F1" s="25"/>
      <c r="G1" s="25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</row>
    <row r="2" spans="1:1014" ht="15.75" x14ac:dyDescent="0.25">
      <c r="C2" s="13" t="s">
        <v>45</v>
      </c>
      <c r="D2" s="2">
        <v>601</v>
      </c>
      <c r="F2" s="25"/>
      <c r="G2" s="26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</row>
    <row r="3" spans="1:1014" ht="15.75" x14ac:dyDescent="0.25">
      <c r="C3" s="13" t="s">
        <v>47</v>
      </c>
      <c r="D3" s="18" t="s">
        <v>49</v>
      </c>
      <c r="F3" s="25"/>
      <c r="G3" s="25"/>
      <c r="U3" s="15"/>
      <c r="V3" s="15"/>
      <c r="W3" s="15"/>
      <c r="X3" s="15"/>
      <c r="Y3" s="15"/>
      <c r="Z3" s="15"/>
      <c r="AA3" s="15"/>
      <c r="AB3" s="15"/>
      <c r="AC3" s="15"/>
      <c r="AD3" s="16"/>
      <c r="AE3" s="16"/>
      <c r="AF3" s="16"/>
      <c r="AG3" s="16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</row>
    <row r="4" spans="1:1014" ht="16.149999999999999" customHeight="1" x14ac:dyDescent="0.25">
      <c r="A4" s="17"/>
      <c r="B4" s="24" t="s">
        <v>46</v>
      </c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</row>
    <row r="5" spans="1:1014" x14ac:dyDescent="0.25">
      <c r="K5" s="23"/>
      <c r="L5" s="23"/>
      <c r="M5" s="23"/>
      <c r="N5" s="23"/>
      <c r="O5" s="23"/>
      <c r="P5" s="23"/>
      <c r="Q5" s="23"/>
      <c r="R5" s="23"/>
      <c r="S5" s="23"/>
    </row>
    <row r="6" spans="1:1014" ht="38.25" x14ac:dyDescent="0.25">
      <c r="A6" s="5">
        <v>1</v>
      </c>
      <c r="B6" s="33"/>
      <c r="C6" s="19" t="s">
        <v>48</v>
      </c>
      <c r="D6" s="19" t="s">
        <v>50</v>
      </c>
      <c r="E6" s="19" t="s">
        <v>51</v>
      </c>
      <c r="F6" s="19" t="s">
        <v>52</v>
      </c>
      <c r="G6" s="19" t="s">
        <v>53</v>
      </c>
      <c r="H6" s="31" t="s">
        <v>71</v>
      </c>
      <c r="I6" s="19" t="s">
        <v>54</v>
      </c>
      <c r="J6" s="19" t="s">
        <v>55</v>
      </c>
      <c r="K6" s="29" t="s">
        <v>56</v>
      </c>
      <c r="L6" s="29" t="s">
        <v>57</v>
      </c>
      <c r="M6" s="29" t="s">
        <v>58</v>
      </c>
      <c r="N6" s="29" t="s">
        <v>59</v>
      </c>
      <c r="O6" s="29" t="s">
        <v>60</v>
      </c>
      <c r="P6" s="29" t="s">
        <v>61</v>
      </c>
      <c r="Q6" s="29" t="s">
        <v>62</v>
      </c>
      <c r="R6" s="29" t="s">
        <v>69</v>
      </c>
      <c r="S6" s="29" t="s">
        <v>63</v>
      </c>
      <c r="T6" s="30" t="s">
        <v>64</v>
      </c>
      <c r="U6" s="30" t="s">
        <v>65</v>
      </c>
      <c r="V6" s="30" t="s">
        <v>66</v>
      </c>
      <c r="W6" s="30" t="s">
        <v>67</v>
      </c>
    </row>
    <row r="7" spans="1:1014" x14ac:dyDescent="0.25">
      <c r="A7" s="5">
        <v>2</v>
      </c>
      <c r="B7" s="31" t="s">
        <v>50</v>
      </c>
      <c r="C7" s="11">
        <v>1900</v>
      </c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5"/>
      <c r="U7" s="5"/>
      <c r="V7" s="5"/>
      <c r="W7" s="5"/>
    </row>
    <row r="8" spans="1:1014" x14ac:dyDescent="0.25">
      <c r="A8" s="5">
        <v>3</v>
      </c>
      <c r="B8" s="31" t="s">
        <v>51</v>
      </c>
      <c r="C8" s="11">
        <v>2700</v>
      </c>
      <c r="D8" s="11">
        <v>900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5"/>
      <c r="U8" s="5"/>
      <c r="V8" s="5"/>
      <c r="W8" s="5"/>
    </row>
    <row r="9" spans="1:1014" x14ac:dyDescent="0.25">
      <c r="A9" s="5">
        <v>4</v>
      </c>
      <c r="B9" s="31" t="s">
        <v>52</v>
      </c>
      <c r="C9" s="11">
        <v>6600</v>
      </c>
      <c r="D9" s="11">
        <v>4800</v>
      </c>
      <c r="E9" s="11">
        <v>3900</v>
      </c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5"/>
      <c r="U9" s="5"/>
      <c r="V9" s="5"/>
      <c r="W9" s="5"/>
    </row>
    <row r="10" spans="1:1014" x14ac:dyDescent="0.25">
      <c r="A10" s="5">
        <v>5</v>
      </c>
      <c r="B10" s="31" t="s">
        <v>53</v>
      </c>
      <c r="C10" s="11">
        <v>7400</v>
      </c>
      <c r="D10" s="11">
        <v>5600</v>
      </c>
      <c r="E10" s="11">
        <v>4800</v>
      </c>
      <c r="F10" s="11">
        <v>900</v>
      </c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5"/>
      <c r="U10" s="5"/>
      <c r="V10" s="5"/>
      <c r="W10" s="5"/>
    </row>
    <row r="11" spans="1:1014" x14ac:dyDescent="0.25">
      <c r="A11" s="5">
        <v>6</v>
      </c>
      <c r="B11" s="31" t="s">
        <v>71</v>
      </c>
      <c r="C11" s="11">
        <v>8000</v>
      </c>
      <c r="D11" s="11">
        <v>6100</v>
      </c>
      <c r="E11" s="11">
        <v>5300</v>
      </c>
      <c r="F11" s="11">
        <v>1400</v>
      </c>
      <c r="G11" s="11">
        <v>500</v>
      </c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5"/>
      <c r="U11" s="5"/>
      <c r="V11" s="5"/>
      <c r="W11" s="5"/>
    </row>
    <row r="12" spans="1:1014" x14ac:dyDescent="0.25">
      <c r="A12" s="5">
        <v>7</v>
      </c>
      <c r="B12" s="31" t="s">
        <v>54</v>
      </c>
      <c r="C12" s="11">
        <v>10800</v>
      </c>
      <c r="D12" s="11">
        <v>8900</v>
      </c>
      <c r="E12" s="11">
        <v>8100</v>
      </c>
      <c r="F12" s="11">
        <v>4100</v>
      </c>
      <c r="G12" s="11">
        <v>3300</v>
      </c>
      <c r="H12" s="11">
        <v>2800</v>
      </c>
      <c r="I12" s="1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5"/>
      <c r="U12" s="5"/>
      <c r="V12" s="5"/>
      <c r="W12" s="5"/>
    </row>
    <row r="13" spans="1:1014" x14ac:dyDescent="0.25">
      <c r="A13" s="5">
        <v>8</v>
      </c>
      <c r="B13" s="31" t="s">
        <v>55</v>
      </c>
      <c r="C13" s="11">
        <v>11600</v>
      </c>
      <c r="D13" s="11">
        <v>9800</v>
      </c>
      <c r="E13" s="11">
        <v>8900</v>
      </c>
      <c r="F13" s="11">
        <v>5000</v>
      </c>
      <c r="G13" s="11">
        <v>4200</v>
      </c>
      <c r="H13" s="11">
        <v>3700</v>
      </c>
      <c r="I13" s="11">
        <v>900</v>
      </c>
      <c r="J13" s="11"/>
      <c r="K13" s="11"/>
      <c r="L13" s="12"/>
      <c r="M13" s="12"/>
      <c r="N13" s="12"/>
      <c r="O13" s="12"/>
      <c r="P13" s="12"/>
      <c r="Q13" s="12"/>
      <c r="R13" s="12"/>
      <c r="S13" s="12"/>
      <c r="T13" s="5"/>
      <c r="U13" s="5"/>
      <c r="V13" s="5"/>
      <c r="W13" s="5"/>
    </row>
    <row r="14" spans="1:1014" x14ac:dyDescent="0.25">
      <c r="A14" s="5">
        <v>9</v>
      </c>
      <c r="B14" s="27" t="s">
        <v>56</v>
      </c>
      <c r="C14" s="11">
        <v>12800</v>
      </c>
      <c r="D14" s="11">
        <v>10900</v>
      </c>
      <c r="E14" s="11">
        <v>10000</v>
      </c>
      <c r="F14" s="11">
        <v>5200</v>
      </c>
      <c r="G14" s="11">
        <v>4500</v>
      </c>
      <c r="H14" s="11">
        <v>4500</v>
      </c>
      <c r="I14" s="11">
        <v>1800</v>
      </c>
      <c r="J14" s="11">
        <v>1100</v>
      </c>
      <c r="K14" s="11"/>
      <c r="L14" s="12"/>
      <c r="M14" s="12"/>
      <c r="N14" s="12"/>
      <c r="O14" s="12"/>
      <c r="P14" s="12"/>
      <c r="Q14" s="12"/>
      <c r="R14" s="12"/>
      <c r="S14" s="12"/>
      <c r="T14" s="5"/>
      <c r="U14" s="5"/>
      <c r="V14" s="5"/>
      <c r="W14" s="5"/>
    </row>
    <row r="15" spans="1:1014" x14ac:dyDescent="0.25">
      <c r="A15" s="5">
        <v>10</v>
      </c>
      <c r="B15" s="27" t="s">
        <v>57</v>
      </c>
      <c r="C15" s="11">
        <v>22200</v>
      </c>
      <c r="D15" s="11">
        <v>18600</v>
      </c>
      <c r="E15" s="11">
        <v>17300</v>
      </c>
      <c r="F15" s="11">
        <v>11000</v>
      </c>
      <c r="G15" s="11">
        <v>9700</v>
      </c>
      <c r="H15" s="11">
        <v>8600</v>
      </c>
      <c r="I15" s="11">
        <v>4000</v>
      </c>
      <c r="J15" s="11">
        <v>3200</v>
      </c>
      <c r="K15" s="11">
        <v>2100</v>
      </c>
      <c r="L15" s="12"/>
      <c r="M15" s="12"/>
      <c r="N15" s="12"/>
      <c r="O15" s="12"/>
      <c r="P15" s="12"/>
      <c r="Q15" s="12"/>
      <c r="R15" s="12"/>
      <c r="S15" s="12"/>
      <c r="T15" s="5"/>
      <c r="U15" s="5"/>
      <c r="V15" s="5"/>
      <c r="W15" s="5"/>
    </row>
    <row r="16" spans="1:1014" x14ac:dyDescent="0.25">
      <c r="A16" s="5">
        <v>11</v>
      </c>
      <c r="B16" s="27" t="s">
        <v>58</v>
      </c>
      <c r="C16" s="11">
        <v>22700</v>
      </c>
      <c r="D16" s="11">
        <v>19400</v>
      </c>
      <c r="E16" s="11">
        <v>18300</v>
      </c>
      <c r="F16" s="11">
        <v>11700</v>
      </c>
      <c r="G16" s="11">
        <v>10400</v>
      </c>
      <c r="H16" s="11">
        <v>9300</v>
      </c>
      <c r="I16" s="11">
        <v>4600</v>
      </c>
      <c r="J16" s="11">
        <v>3800</v>
      </c>
      <c r="K16" s="11">
        <v>2700</v>
      </c>
      <c r="L16" s="12">
        <v>1700</v>
      </c>
      <c r="M16" s="12"/>
      <c r="N16" s="12"/>
      <c r="O16" s="12"/>
      <c r="P16" s="12"/>
      <c r="Q16" s="12"/>
      <c r="R16" s="12"/>
      <c r="S16" s="12"/>
      <c r="T16" s="5"/>
      <c r="U16" s="5"/>
      <c r="V16" s="5"/>
      <c r="W16" s="5"/>
    </row>
    <row r="17" spans="1:23" x14ac:dyDescent="0.25">
      <c r="A17" s="5">
        <v>12</v>
      </c>
      <c r="B17" s="27" t="s">
        <v>59</v>
      </c>
      <c r="C17" s="11">
        <v>23000</v>
      </c>
      <c r="D17" s="11">
        <v>19600</v>
      </c>
      <c r="E17" s="11">
        <v>18300</v>
      </c>
      <c r="F17" s="11">
        <v>11700</v>
      </c>
      <c r="G17" s="11">
        <v>10500</v>
      </c>
      <c r="H17" s="11">
        <v>9400</v>
      </c>
      <c r="I17" s="11">
        <v>4900</v>
      </c>
      <c r="J17" s="11">
        <v>4000</v>
      </c>
      <c r="K17" s="11">
        <v>2900</v>
      </c>
      <c r="L17" s="12">
        <v>2000</v>
      </c>
      <c r="M17" s="12">
        <v>1500</v>
      </c>
      <c r="N17" s="12"/>
      <c r="O17" s="12"/>
      <c r="P17" s="12"/>
      <c r="Q17" s="12"/>
      <c r="R17" s="12"/>
      <c r="S17" s="12"/>
      <c r="T17" s="5"/>
      <c r="U17" s="5"/>
      <c r="V17" s="5"/>
      <c r="W17" s="5"/>
    </row>
    <row r="18" spans="1:23" x14ac:dyDescent="0.25">
      <c r="A18" s="5">
        <v>13</v>
      </c>
      <c r="B18" s="27" t="s">
        <v>60</v>
      </c>
      <c r="C18" s="11">
        <v>23700</v>
      </c>
      <c r="D18" s="11">
        <v>20400</v>
      </c>
      <c r="E18" s="11">
        <v>19000</v>
      </c>
      <c r="F18" s="11">
        <v>12400</v>
      </c>
      <c r="G18" s="11">
        <v>11200</v>
      </c>
      <c r="H18" s="11">
        <v>10000</v>
      </c>
      <c r="I18" s="11">
        <v>5400</v>
      </c>
      <c r="J18" s="11">
        <v>4600</v>
      </c>
      <c r="K18" s="11">
        <v>3400</v>
      </c>
      <c r="L18" s="12">
        <v>2100</v>
      </c>
      <c r="M18" s="12">
        <v>1700</v>
      </c>
      <c r="N18" s="12">
        <v>1500</v>
      </c>
      <c r="O18" s="12"/>
      <c r="P18" s="12"/>
      <c r="Q18" s="12"/>
      <c r="R18" s="12"/>
      <c r="S18" s="12"/>
      <c r="T18" s="5"/>
      <c r="U18" s="5"/>
      <c r="V18" s="5"/>
      <c r="W18" s="5"/>
    </row>
    <row r="19" spans="1:23" x14ac:dyDescent="0.25">
      <c r="A19" s="5">
        <v>14</v>
      </c>
      <c r="B19" s="27" t="s">
        <v>61</v>
      </c>
      <c r="C19" s="11">
        <v>24000</v>
      </c>
      <c r="D19" s="11">
        <v>20500</v>
      </c>
      <c r="E19" s="11">
        <v>19200</v>
      </c>
      <c r="F19" s="11">
        <v>13400</v>
      </c>
      <c r="G19" s="11">
        <v>12100</v>
      </c>
      <c r="H19" s="11">
        <v>11200</v>
      </c>
      <c r="I19" s="11">
        <v>6600</v>
      </c>
      <c r="J19" s="11">
        <v>5200</v>
      </c>
      <c r="K19" s="11">
        <v>4100</v>
      </c>
      <c r="L19" s="12">
        <v>2700</v>
      </c>
      <c r="M19" s="12">
        <v>2100</v>
      </c>
      <c r="N19" s="12">
        <v>1900</v>
      </c>
      <c r="O19" s="12">
        <v>1700</v>
      </c>
      <c r="P19" s="12"/>
      <c r="Q19" s="12"/>
      <c r="R19" s="12"/>
      <c r="S19" s="12"/>
      <c r="T19" s="5"/>
      <c r="U19" s="5"/>
      <c r="V19" s="5"/>
      <c r="W19" s="5"/>
    </row>
    <row r="20" spans="1:23" x14ac:dyDescent="0.25">
      <c r="A20" s="5">
        <v>15</v>
      </c>
      <c r="B20" s="27" t="s">
        <v>62</v>
      </c>
      <c r="C20" s="11">
        <v>25600</v>
      </c>
      <c r="D20" s="11">
        <v>22400</v>
      </c>
      <c r="E20" s="11">
        <v>21000</v>
      </c>
      <c r="F20" s="11">
        <v>14500</v>
      </c>
      <c r="G20" s="11">
        <v>13200</v>
      </c>
      <c r="H20" s="11">
        <v>12000</v>
      </c>
      <c r="I20" s="11">
        <v>7300</v>
      </c>
      <c r="J20" s="11">
        <v>6500</v>
      </c>
      <c r="K20" s="11">
        <v>5200</v>
      </c>
      <c r="L20" s="12">
        <v>3600</v>
      </c>
      <c r="M20" s="12">
        <v>3000</v>
      </c>
      <c r="N20" s="12">
        <v>2800</v>
      </c>
      <c r="O20" s="12">
        <v>2300</v>
      </c>
      <c r="P20" s="12">
        <v>1800</v>
      </c>
      <c r="Q20" s="12"/>
      <c r="R20" s="12"/>
      <c r="S20" s="12"/>
      <c r="T20" s="5"/>
      <c r="U20" s="5"/>
      <c r="V20" s="5"/>
      <c r="W20" s="5"/>
    </row>
    <row r="21" spans="1:23" x14ac:dyDescent="0.25">
      <c r="A21" s="5">
        <v>16</v>
      </c>
      <c r="B21" s="27" t="s">
        <v>69</v>
      </c>
      <c r="C21" s="11">
        <v>27300</v>
      </c>
      <c r="D21" s="11">
        <v>24000</v>
      </c>
      <c r="E21" s="11">
        <v>22600</v>
      </c>
      <c r="F21" s="11">
        <v>13600</v>
      </c>
      <c r="G21" s="11">
        <v>15000</v>
      </c>
      <c r="H21" s="11">
        <v>13800</v>
      </c>
      <c r="I21" s="11">
        <v>9100</v>
      </c>
      <c r="J21" s="11">
        <v>8200</v>
      </c>
      <c r="K21" s="11">
        <v>6800</v>
      </c>
      <c r="L21" s="12">
        <v>4400</v>
      </c>
      <c r="M21" s="12">
        <v>4300</v>
      </c>
      <c r="N21" s="12">
        <v>4100</v>
      </c>
      <c r="O21" s="12">
        <v>3500</v>
      </c>
      <c r="P21" s="12">
        <v>2800</v>
      </c>
      <c r="Q21" s="12">
        <v>2100</v>
      </c>
      <c r="R21" s="12"/>
      <c r="S21" s="12"/>
      <c r="T21" s="5"/>
      <c r="U21" s="5"/>
      <c r="V21" s="5"/>
      <c r="W21" s="5"/>
    </row>
    <row r="22" spans="1:23" x14ac:dyDescent="0.25">
      <c r="A22" s="5">
        <v>17</v>
      </c>
      <c r="B22" s="27" t="s">
        <v>63</v>
      </c>
      <c r="C22" s="11">
        <v>28200</v>
      </c>
      <c r="D22" s="11">
        <v>24400</v>
      </c>
      <c r="E22" s="11">
        <v>23100</v>
      </c>
      <c r="F22" s="11">
        <v>12300</v>
      </c>
      <c r="G22" s="11">
        <v>15400</v>
      </c>
      <c r="H22" s="11">
        <v>14400</v>
      </c>
      <c r="I22" s="11">
        <v>9900</v>
      </c>
      <c r="J22" s="11">
        <v>8500</v>
      </c>
      <c r="K22" s="11">
        <v>7400</v>
      </c>
      <c r="L22" s="11">
        <v>5300</v>
      </c>
      <c r="M22" s="12">
        <v>4600</v>
      </c>
      <c r="N22" s="12">
        <v>4200</v>
      </c>
      <c r="O22" s="11">
        <v>4000</v>
      </c>
      <c r="P22" s="12">
        <v>3200</v>
      </c>
      <c r="Q22" s="12">
        <v>2400</v>
      </c>
      <c r="R22" s="12">
        <v>1600</v>
      </c>
      <c r="S22" s="11"/>
      <c r="T22" s="5"/>
      <c r="U22" s="5"/>
      <c r="V22" s="5"/>
      <c r="W22" s="5"/>
    </row>
    <row r="23" spans="1:23" x14ac:dyDescent="0.25">
      <c r="A23" s="5">
        <v>18</v>
      </c>
      <c r="B23" s="32" t="s">
        <v>64</v>
      </c>
      <c r="C23" s="11">
        <v>28400</v>
      </c>
      <c r="D23" s="11">
        <v>27800</v>
      </c>
      <c r="E23" s="11">
        <v>23600</v>
      </c>
      <c r="F23" s="11">
        <v>17800</v>
      </c>
      <c r="G23" s="11">
        <v>16000</v>
      </c>
      <c r="H23" s="11">
        <v>14600</v>
      </c>
      <c r="I23" s="11">
        <v>9900</v>
      </c>
      <c r="J23" s="11">
        <v>9200</v>
      </c>
      <c r="K23" s="11">
        <v>7800</v>
      </c>
      <c r="L23" s="11">
        <v>5500</v>
      </c>
      <c r="M23" s="11">
        <v>5000</v>
      </c>
      <c r="N23" s="11">
        <v>4800</v>
      </c>
      <c r="O23" s="11">
        <v>4300</v>
      </c>
      <c r="P23" s="11">
        <v>3600</v>
      </c>
      <c r="Q23" s="11">
        <v>2800</v>
      </c>
      <c r="R23" s="11">
        <v>1700</v>
      </c>
      <c r="S23" s="11">
        <v>1400</v>
      </c>
      <c r="T23" s="5"/>
      <c r="U23" s="5"/>
      <c r="V23" s="5"/>
      <c r="W23" s="5"/>
    </row>
    <row r="24" spans="1:23" x14ac:dyDescent="0.25">
      <c r="A24" s="5">
        <v>19</v>
      </c>
      <c r="B24" s="32" t="s">
        <v>65</v>
      </c>
      <c r="C24" s="11">
        <v>29000</v>
      </c>
      <c r="D24" s="11">
        <v>28400</v>
      </c>
      <c r="E24" s="11">
        <v>24000</v>
      </c>
      <c r="F24" s="11">
        <v>18300</v>
      </c>
      <c r="G24" s="11">
        <v>16400</v>
      </c>
      <c r="H24" s="11">
        <v>15300</v>
      </c>
      <c r="I24" s="11">
        <v>10800</v>
      </c>
      <c r="J24" s="11">
        <v>9400</v>
      </c>
      <c r="K24" s="11">
        <v>8400</v>
      </c>
      <c r="L24" s="11">
        <v>6100</v>
      </c>
      <c r="M24" s="12">
        <v>5300</v>
      </c>
      <c r="N24" s="12">
        <v>5000</v>
      </c>
      <c r="O24" s="11">
        <v>4800</v>
      </c>
      <c r="P24" s="12">
        <v>4000</v>
      </c>
      <c r="Q24" s="12">
        <v>3100</v>
      </c>
      <c r="R24" s="12">
        <v>2000</v>
      </c>
      <c r="S24" s="11">
        <v>1700</v>
      </c>
      <c r="T24" s="44">
        <v>1500</v>
      </c>
      <c r="U24" s="5"/>
      <c r="V24" s="5"/>
      <c r="W24" s="5"/>
    </row>
    <row r="25" spans="1:23" x14ac:dyDescent="0.25">
      <c r="A25" s="5">
        <v>20</v>
      </c>
      <c r="B25" s="32" t="s">
        <v>66</v>
      </c>
      <c r="C25" s="11">
        <v>29500</v>
      </c>
      <c r="D25" s="11">
        <v>26000</v>
      </c>
      <c r="E25" s="11">
        <v>24600</v>
      </c>
      <c r="F25" s="11">
        <v>18700</v>
      </c>
      <c r="G25" s="11">
        <v>17000</v>
      </c>
      <c r="H25" s="11">
        <v>15700</v>
      </c>
      <c r="I25" s="11">
        <v>11000</v>
      </c>
      <c r="J25" s="12">
        <v>10200</v>
      </c>
      <c r="K25" s="11">
        <v>8700</v>
      </c>
      <c r="L25" s="12">
        <v>6300</v>
      </c>
      <c r="M25" s="12">
        <v>5600</v>
      </c>
      <c r="N25" s="12">
        <v>5500</v>
      </c>
      <c r="O25" s="11">
        <v>5000</v>
      </c>
      <c r="P25" s="44">
        <v>4300</v>
      </c>
      <c r="Q25" s="44">
        <v>3700</v>
      </c>
      <c r="R25" s="44">
        <v>2400</v>
      </c>
      <c r="S25" s="44">
        <v>1900</v>
      </c>
      <c r="T25" s="46">
        <v>1700</v>
      </c>
      <c r="U25" s="5">
        <v>1400</v>
      </c>
      <c r="V25" s="5"/>
      <c r="W25" s="5"/>
    </row>
    <row r="26" spans="1:23" x14ac:dyDescent="0.25">
      <c r="A26" s="5">
        <v>21</v>
      </c>
      <c r="B26" s="32" t="s">
        <v>67</v>
      </c>
      <c r="C26" s="11">
        <v>31000</v>
      </c>
      <c r="D26" s="41">
        <v>27500</v>
      </c>
      <c r="E26" s="43">
        <v>26200</v>
      </c>
      <c r="F26" s="43">
        <v>20000</v>
      </c>
      <c r="G26" s="43">
        <v>18500</v>
      </c>
      <c r="H26" s="43">
        <v>17200</v>
      </c>
      <c r="I26" s="43">
        <v>12500</v>
      </c>
      <c r="J26" s="42">
        <v>11700</v>
      </c>
      <c r="K26" s="42">
        <v>10200</v>
      </c>
      <c r="L26" s="42">
        <v>7600</v>
      </c>
      <c r="M26" s="42">
        <v>6900</v>
      </c>
      <c r="N26" s="42">
        <v>6800</v>
      </c>
      <c r="O26" s="42">
        <v>6200</v>
      </c>
      <c r="P26" s="42">
        <v>5700</v>
      </c>
      <c r="Q26" s="42">
        <v>4700</v>
      </c>
      <c r="R26" s="42">
        <v>3500</v>
      </c>
      <c r="S26" s="42">
        <v>3000</v>
      </c>
      <c r="T26" s="43">
        <v>2800</v>
      </c>
      <c r="U26" s="43">
        <v>2300</v>
      </c>
      <c r="V26" s="43">
        <v>2100</v>
      </c>
      <c r="W26" s="43"/>
    </row>
    <row r="27" spans="1:23" x14ac:dyDescent="0.25">
      <c r="A27" s="5">
        <v>22</v>
      </c>
      <c r="B27" s="32" t="s">
        <v>68</v>
      </c>
      <c r="C27" s="11">
        <v>36200</v>
      </c>
      <c r="D27" s="11">
        <v>30800</v>
      </c>
      <c r="E27" s="11">
        <v>29300</v>
      </c>
      <c r="F27" s="11">
        <v>25800</v>
      </c>
      <c r="G27" s="11">
        <v>24200</v>
      </c>
      <c r="H27" s="11">
        <v>23000</v>
      </c>
      <c r="I27" s="11">
        <v>15700</v>
      </c>
      <c r="J27" s="11">
        <v>14800</v>
      </c>
      <c r="K27" s="11">
        <v>13400</v>
      </c>
      <c r="L27" s="11">
        <v>10000</v>
      </c>
      <c r="M27" s="11">
        <v>9400</v>
      </c>
      <c r="N27" s="11">
        <v>9300</v>
      </c>
      <c r="O27" s="11">
        <v>8700</v>
      </c>
      <c r="P27" s="11">
        <v>8000</v>
      </c>
      <c r="Q27" s="11">
        <v>7200</v>
      </c>
      <c r="R27" s="11">
        <v>5800</v>
      </c>
      <c r="S27" s="11">
        <v>5300</v>
      </c>
      <c r="T27" s="44">
        <v>5100</v>
      </c>
      <c r="U27" s="44">
        <v>4600</v>
      </c>
      <c r="V27" s="41">
        <v>4300</v>
      </c>
      <c r="W27" s="41">
        <v>3200</v>
      </c>
    </row>
    <row r="28" spans="1:23" x14ac:dyDescent="0.25">
      <c r="A28" s="7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22"/>
      <c r="O28" s="21"/>
      <c r="P28" s="22"/>
      <c r="Q28" s="22"/>
      <c r="R28" s="22"/>
      <c r="S28" s="21"/>
      <c r="T28" s="7"/>
      <c r="U28" s="7"/>
      <c r="V28" s="7"/>
      <c r="W28" s="7"/>
    </row>
    <row r="29" spans="1:23" x14ac:dyDescent="0.25">
      <c r="A29" s="7"/>
      <c r="B29" s="20"/>
      <c r="C29" s="21"/>
      <c r="D29" s="21"/>
      <c r="E29" s="21"/>
      <c r="F29" s="21"/>
      <c r="G29" s="2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7"/>
      <c r="U29" s="7"/>
      <c r="V29" s="7"/>
      <c r="W29" s="7"/>
    </row>
    <row r="30" spans="1:23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5"/>
  <sheetViews>
    <sheetView topLeftCell="A5" workbookViewId="0">
      <selection activeCell="B5" sqref="B5"/>
    </sheetView>
  </sheetViews>
  <sheetFormatPr defaultRowHeight="15" x14ac:dyDescent="0.25"/>
  <cols>
    <col min="1" max="1" width="42.140625" bestFit="1" customWidth="1"/>
    <col min="2" max="2" width="40.5703125" customWidth="1"/>
    <col min="3" max="3" width="19.42578125" bestFit="1" customWidth="1"/>
    <col min="4" max="4" width="88.5703125" customWidth="1"/>
  </cols>
  <sheetData>
    <row r="1" spans="1:4" ht="15" customHeight="1" x14ac:dyDescent="0.25">
      <c r="A1" s="57" t="s">
        <v>36</v>
      </c>
      <c r="B1" s="58"/>
      <c r="C1" s="58"/>
      <c r="D1" s="59"/>
    </row>
    <row r="2" spans="1:4" ht="30.75" customHeight="1" thickBot="1" x14ac:dyDescent="0.3">
      <c r="A2" s="60"/>
      <c r="B2" s="61"/>
      <c r="C2" s="61"/>
      <c r="D2" s="62"/>
    </row>
    <row r="4" spans="1:4" x14ac:dyDescent="0.25">
      <c r="A4" s="1" t="s">
        <v>0</v>
      </c>
      <c r="B4" t="s">
        <v>35</v>
      </c>
      <c r="D4" s="3" t="s">
        <v>2</v>
      </c>
    </row>
    <row r="5" spans="1:4" ht="15.75" customHeight="1" x14ac:dyDescent="0.25">
      <c r="A5" s="1" t="s">
        <v>1</v>
      </c>
      <c r="B5" t="s">
        <v>37</v>
      </c>
      <c r="D5" s="3" t="s">
        <v>38</v>
      </c>
    </row>
    <row r="6" spans="1:4" ht="15.75" customHeight="1" x14ac:dyDescent="0.25">
      <c r="A6" s="1"/>
      <c r="D6" s="3"/>
    </row>
    <row r="7" spans="1:4" ht="30" x14ac:dyDescent="0.25">
      <c r="A7" s="4" t="s">
        <v>9</v>
      </c>
      <c r="B7" s="4" t="s">
        <v>10</v>
      </c>
      <c r="D7" s="3" t="s">
        <v>3</v>
      </c>
    </row>
    <row r="8" spans="1:4" x14ac:dyDescent="0.25">
      <c r="A8" t="s">
        <v>39</v>
      </c>
      <c r="B8" t="s">
        <v>42</v>
      </c>
      <c r="D8" s="2"/>
    </row>
    <row r="9" spans="1:4" x14ac:dyDescent="0.25">
      <c r="A9" t="s">
        <v>40</v>
      </c>
      <c r="B9" t="s">
        <v>40</v>
      </c>
      <c r="D9" s="2" t="s">
        <v>43</v>
      </c>
    </row>
    <row r="10" spans="1:4" x14ac:dyDescent="0.25">
      <c r="A10" t="s">
        <v>41</v>
      </c>
      <c r="B10" t="s">
        <v>39</v>
      </c>
      <c r="D10" s="2"/>
    </row>
    <row r="11" spans="1:4" x14ac:dyDescent="0.25">
      <c r="A11" t="s">
        <v>42</v>
      </c>
    </row>
    <row r="18" spans="1:4" x14ac:dyDescent="0.25">
      <c r="A18" s="10"/>
    </row>
    <row r="20" spans="1:4" ht="45" x14ac:dyDescent="0.25">
      <c r="A20" s="1" t="s">
        <v>4</v>
      </c>
      <c r="D20" s="3" t="s">
        <v>11</v>
      </c>
    </row>
    <row r="21" spans="1:4" x14ac:dyDescent="0.25">
      <c r="A21" s="1" t="s">
        <v>5</v>
      </c>
      <c r="B21" s="1" t="s">
        <v>6</v>
      </c>
      <c r="C21" s="1" t="s">
        <v>8</v>
      </c>
      <c r="D21" s="2" t="s">
        <v>7</v>
      </c>
    </row>
    <row r="22" spans="1:4" x14ac:dyDescent="0.25">
      <c r="A22" t="s">
        <v>39</v>
      </c>
      <c r="B22" t="s">
        <v>40</v>
      </c>
      <c r="C22">
        <v>1000</v>
      </c>
    </row>
    <row r="23" spans="1:4" x14ac:dyDescent="0.25">
      <c r="A23" t="s">
        <v>39</v>
      </c>
      <c r="B23" t="s">
        <v>41</v>
      </c>
      <c r="C23">
        <v>1500</v>
      </c>
    </row>
    <row r="24" spans="1:4" x14ac:dyDescent="0.25">
      <c r="A24" t="s">
        <v>39</v>
      </c>
      <c r="B24" t="s">
        <v>42</v>
      </c>
      <c r="C24">
        <v>2000</v>
      </c>
    </row>
    <row r="25" spans="1:4" x14ac:dyDescent="0.25">
      <c r="A25" t="s">
        <v>40</v>
      </c>
      <c r="B25" t="s">
        <v>41</v>
      </c>
      <c r="C25">
        <v>1000</v>
      </c>
    </row>
    <row r="26" spans="1:4" x14ac:dyDescent="0.25">
      <c r="A26" t="s">
        <v>40</v>
      </c>
      <c r="B26" t="s">
        <v>42</v>
      </c>
      <c r="C26">
        <v>1500</v>
      </c>
    </row>
    <row r="27" spans="1:4" x14ac:dyDescent="0.25">
      <c r="A27" t="s">
        <v>41</v>
      </c>
      <c r="B27" t="s">
        <v>42</v>
      </c>
      <c r="C27">
        <v>1000</v>
      </c>
    </row>
    <row r="28" spans="1:4" x14ac:dyDescent="0.25">
      <c r="A28" t="s">
        <v>42</v>
      </c>
      <c r="B28" t="s">
        <v>40</v>
      </c>
      <c r="C28">
        <v>1500</v>
      </c>
    </row>
    <row r="29" spans="1:4" x14ac:dyDescent="0.25">
      <c r="A29" t="s">
        <v>42</v>
      </c>
      <c r="B29" t="s">
        <v>39</v>
      </c>
      <c r="C29">
        <v>2000</v>
      </c>
    </row>
    <row r="30" spans="1:4" x14ac:dyDescent="0.25">
      <c r="A30" t="s">
        <v>40</v>
      </c>
      <c r="B30" t="s">
        <v>39</v>
      </c>
      <c r="C30">
        <v>1000</v>
      </c>
    </row>
    <row r="34" spans="1:1" x14ac:dyDescent="0.25">
      <c r="A34" s="1"/>
    </row>
    <row r="35" spans="1:1" x14ac:dyDescent="0.25">
      <c r="A35" s="1"/>
    </row>
    <row r="40" spans="1:1" x14ac:dyDescent="0.25">
      <c r="A40" s="1"/>
    </row>
    <row r="41" spans="1:1" x14ac:dyDescent="0.25">
      <c r="A41" s="1"/>
    </row>
    <row r="47" spans="1:1" x14ac:dyDescent="0.25">
      <c r="A47" s="1"/>
    </row>
    <row r="48" spans="1:1" x14ac:dyDescent="0.25">
      <c r="A48" s="1"/>
    </row>
    <row r="55" spans="1:1" x14ac:dyDescent="0.25">
      <c r="A55" s="1"/>
    </row>
    <row r="56" spans="1:1" x14ac:dyDescent="0.25">
      <c r="A56" s="1"/>
    </row>
    <row r="64" spans="1:1" x14ac:dyDescent="0.25">
      <c r="A64" s="1"/>
    </row>
    <row r="65" spans="1:1" x14ac:dyDescent="0.25">
      <c r="A65" s="1"/>
    </row>
  </sheetData>
  <mergeCells count="1">
    <mergeCell ref="A1:D2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Финмодель</vt:lpstr>
      <vt:lpstr>Маршрут 601 Основной</vt:lpstr>
      <vt:lpstr>Маршрут 601 детский</vt:lpstr>
      <vt:lpstr>Маршрут 601 багаж</vt:lpstr>
      <vt:lpstr>Пример маршрута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Гайдук Владимир Антонович</dc:creator>
  <cp:lastModifiedBy>Светлана М. Гаджиева</cp:lastModifiedBy>
  <cp:lastPrinted>2021-01-27T07:04:00Z</cp:lastPrinted>
  <dcterms:created xsi:type="dcterms:W3CDTF">2018-10-01T11:54:07Z</dcterms:created>
  <dcterms:modified xsi:type="dcterms:W3CDTF">2023-04-26T03:11:58Z</dcterms:modified>
</cp:coreProperties>
</file>